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mc:AlternateContent xmlns:mc="http://schemas.openxmlformats.org/markup-compatibility/2006">
    <mc:Choice Requires="x15">
      <x15ac:absPath xmlns:x15ac="http://schemas.microsoft.com/office/spreadsheetml/2010/11/ac" url="\\Dst.baintern.de\dfs\735\Ablagen\D73597-REZ-Bayern\1761\B1. Ablage 2024\SGB II\§ 74_AsAflex SGB II_Plätze\1. Beschaffungsanfragen\Neuer Ordner\"/>
    </mc:Choice>
  </mc:AlternateContent>
  <xr:revisionPtr revIDLastSave="0" documentId="13_ncr:1_{9B788F87-7FD5-46CE-BF40-8B0567767D39}" xr6:coauthVersionLast="36" xr6:coauthVersionMax="36" xr10:uidLastSave="{00000000-0000-0000-0000-000000000000}"/>
  <bookViews>
    <workbookView xWindow="120" yWindow="90" windowWidth="12120" windowHeight="9120" xr2:uid="{00000000-000D-0000-FFFF-FFFF00000000}"/>
  </bookViews>
  <sheets>
    <sheet name="Übersicht" sheetId="1" r:id="rId1"/>
    <sheet name="Anleitung" sheetId="2" r:id="rId2"/>
  </sheets>
  <definedNames>
    <definedName name="_Anlass_Einreichung_P.2">Übersicht!$P$4:$P$5</definedName>
    <definedName name="_xlnm.Print_Area" localSheetId="0">Übersicht!$A$1:$N$164</definedName>
    <definedName name="Proffessionen" localSheetId="0">Übersicht!$Q$14:$Q$16</definedName>
    <definedName name="Schlüssel_Ausbildungsbegleiter" localSheetId="0">Übersicht!$Q$9:$Q$11</definedName>
    <definedName name="Schlüssel_Lehrkräfte" localSheetId="0">Übersicht!$R$9:$R$11</definedName>
    <definedName name="Schlüssel_Sozialpädagoge" localSheetId="0">Übersicht!$P$9:$P$11</definedName>
    <definedName name="Vertragsjahr" localSheetId="0">Übersicht!$P$14:$P$16</definedName>
  </definedNames>
  <calcPr calcId="191029" concurrentCalc="0"/>
</workbook>
</file>

<file path=xl/calcChain.xml><?xml version="1.0" encoding="utf-8"?>
<calcChain xmlns="http://schemas.openxmlformats.org/spreadsheetml/2006/main">
  <c r="Q20" i="1" l="1"/>
  <c r="Q21" i="1"/>
  <c r="Q19" i="1"/>
  <c r="P19" i="1"/>
  <c r="F26" i="1"/>
  <c r="R19" i="1"/>
  <c r="P20" i="1"/>
  <c r="P21" i="1"/>
  <c r="R21" i="1"/>
  <c r="E28" i="1"/>
  <c r="R20" i="1"/>
  <c r="E27" i="1"/>
  <c r="F27" i="1"/>
  <c r="E26" i="1"/>
  <c r="G26" i="1"/>
  <c r="H26" i="1"/>
  <c r="G28" i="1"/>
  <c r="H27" i="1"/>
  <c r="G27" i="1"/>
  <c r="G29" i="1"/>
  <c r="E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NeurothJ001</author>
    <author>AB</author>
  </authors>
  <commentList>
    <comment ref="I34" authorId="0" shapeId="0" xr:uid="{00000000-0006-0000-0000-000001000000}">
      <text>
        <r>
          <rPr>
            <sz val="10"/>
            <color indexed="81"/>
            <rFont val="Arial"/>
            <family val="2"/>
          </rPr>
          <t>Geben Sie bitte die für den Einsatz in der Maßnahme erforderliche IST-Qualifikation des jeweiligen Mitarbeiters an: Abschluss (z.B. Bachelor Sozialpädagoge), Berufs- und/oder pädagogische Erfahrung, pädagogische Grundqualifizierung, Zusatzqualifikation etc.</t>
        </r>
      </text>
    </comment>
    <comment ref="J34" authorId="1" shapeId="0" xr:uid="{00000000-0006-0000-0000-000002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 ref="I110" authorId="0" shapeId="0" xr:uid="{00000000-0006-0000-0000-000003000000}">
      <text>
        <r>
          <rPr>
            <sz val="10"/>
            <color indexed="81"/>
            <rFont val="Arial"/>
            <family val="2"/>
          </rPr>
          <t>Geben Sie bitte die für den Einsatz
in der Maßnahme erforderliche</t>
        </r>
        <r>
          <rPr>
            <b/>
            <sz val="10"/>
            <color indexed="81"/>
            <rFont val="Arial"/>
            <family val="2"/>
          </rPr>
          <t xml:space="preserve"> IST-Qualifikation</t>
        </r>
        <r>
          <rPr>
            <sz val="10"/>
            <color indexed="81"/>
            <rFont val="Arial"/>
            <family val="2"/>
          </rPr>
          <t xml:space="preserve"> des jeweiligen Mitarbeiters an (z.B. Bachelor Sozialpädagoge).</t>
        </r>
      </text>
    </comment>
    <comment ref="J110" authorId="1" shapeId="0" xr:uid="{00000000-0006-0000-00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<sst xmlns="http://schemas.openxmlformats.org/spreadsheetml/2006/main" count="84" uniqueCount="68">
  <si>
    <t>Soll-/Ist-Vergleich</t>
  </si>
  <si>
    <t>lfd. Nr</t>
  </si>
  <si>
    <t>Name</t>
  </si>
  <si>
    <t>Vorname</t>
  </si>
  <si>
    <t>Einsatz als</t>
  </si>
  <si>
    <t>Auftragnehmer:</t>
  </si>
  <si>
    <t>Lehrkräfte</t>
  </si>
  <si>
    <t>Anleitung zum Ausfüllen der Gesamtübersicht "Personaleinsatz"</t>
  </si>
  <si>
    <t>Gesamt</t>
  </si>
  <si>
    <t>Geburtsdatum</t>
  </si>
  <si>
    <t>Personal in der Maßnahme</t>
  </si>
  <si>
    <t>Personal für die Vertretung im Urlaubs- oder Krankheitsfall</t>
  </si>
  <si>
    <t>Angaben zum Vertrag:</t>
  </si>
  <si>
    <t>Personal für die Vertretung im Urlaubs- und Krankheitsfall</t>
  </si>
  <si>
    <t>lfd. Nr.</t>
  </si>
  <si>
    <t>4 Wochen vor Vertragsbeginn</t>
  </si>
  <si>
    <t>Aktualisierung wegen allg. Personaländerung</t>
  </si>
  <si>
    <r>
      <t>Anlass der Personalmeldung</t>
    </r>
    <r>
      <rPr>
        <sz val="10"/>
        <rFont val="Arial"/>
        <family val="2"/>
      </rPr>
      <t xml:space="preserve"> (bitte auswählen)</t>
    </r>
    <r>
      <rPr>
        <b/>
        <sz val="10"/>
        <rFont val="Arial"/>
        <family val="2"/>
      </rPr>
      <t>:</t>
    </r>
  </si>
  <si>
    <t>Angaben zum Vertrag</t>
  </si>
  <si>
    <t>Qualifikation für vorgesehenen Einsatz</t>
  </si>
  <si>
    <t>Vergabenummer/Los</t>
  </si>
  <si>
    <t>Umfang (Std./Wo)</t>
  </si>
  <si>
    <r>
      <t>Lfd. Nr.</t>
    </r>
    <r>
      <rPr>
        <b/>
        <sz val="10"/>
        <rFont val="Arial"/>
        <family val="2"/>
      </rPr>
      <t>:</t>
    </r>
  </si>
  <si>
    <t>Vergabe-Nr.:</t>
  </si>
  <si>
    <t>Los-Nr.:</t>
  </si>
  <si>
    <t>Firmenstempel</t>
  </si>
  <si>
    <t>Datum, Unterschrift</t>
  </si>
  <si>
    <r>
      <t xml:space="preserve">Einsatz in weiteren Maßnahmen
</t>
    </r>
    <r>
      <rPr>
        <sz val="10"/>
        <rFont val="Arial"/>
        <family val="2"/>
      </rPr>
      <t>(sofern Vergabemaßnahme - Angabe der Vergabe-/
Losnummer erforderlich)</t>
    </r>
  </si>
  <si>
    <r>
      <rPr>
        <b/>
        <sz val="10"/>
        <rFont val="Arial"/>
        <family val="2"/>
      </rPr>
      <t>Einsatz in weiteren Maßnahmen</t>
    </r>
    <r>
      <rPr>
        <sz val="10"/>
        <rFont val="Arial"/>
        <family val="2"/>
      </rPr>
      <t xml:space="preserve">
(sofern Vergabemaßnahme - Angabe der Vergabe-/Losnummer erforderlich)</t>
    </r>
  </si>
  <si>
    <t>Anzahl 
Vollzeitkräfte</t>
  </si>
  <si>
    <t>später ausblenden</t>
  </si>
  <si>
    <t xml:space="preserve">Personaländerung tritt ein zum (bitte Datum eintragen): </t>
  </si>
  <si>
    <t>koordinierende Dienststelle:</t>
  </si>
  <si>
    <t>Einsatz in der Maß-
nahme von … bis …</t>
  </si>
  <si>
    <t>Anmerkungen</t>
  </si>
  <si>
    <t>Einsatz in der Maß-
nahme
Std./Wo.</t>
  </si>
  <si>
    <t>Anstellungs- 
verhältnis</t>
  </si>
  <si>
    <t>Anstellungs-
verhältnis</t>
  </si>
  <si>
    <t xml:space="preserve">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</si>
  <si>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</si>
  <si>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t>Vordruck Gesamtübersicht "Personaleinsatz" (P.1) - AsA</t>
  </si>
  <si>
    <t>3.</t>
  </si>
  <si>
    <r>
      <t xml:space="preserve">Anzahl Gesamtteilnehmerplätze </t>
    </r>
    <r>
      <rPr>
        <sz val="10"/>
        <rFont val="Arial"/>
        <family val="2"/>
      </rPr>
      <t>(bitte Anzahl aus dem Leistungsverzeichnis/Losblatt eintragen)</t>
    </r>
    <r>
      <rPr>
        <b/>
        <sz val="10"/>
        <rFont val="Arial"/>
        <family val="2"/>
      </rPr>
      <t>:</t>
    </r>
  </si>
  <si>
    <t>Auswahl Personalschlüssel Lehrkräfte:</t>
  </si>
  <si>
    <t>Soll</t>
  </si>
  <si>
    <t>Ist</t>
  </si>
  <si>
    <t xml:space="preserve">Ausbildungsbegleiter </t>
  </si>
  <si>
    <t>Sozialpädagogen</t>
  </si>
  <si>
    <t>Auswahl Personalschlüssel Ausbildungsbegleiter:</t>
  </si>
  <si>
    <t>Auswahl Personalschlüssel Sozialpädagogen:</t>
  </si>
  <si>
    <t>Bitte tragen Sie die Angaben zum Vertrag in die dafür vorgesehenen grau unterlegten Felder ein. Die Übersicht ist für jede Maßnahme (lfd. Nr. laut Leistungsverzeichnis/Losblatt) gesondert auszufüllen.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Bei Personaländerungen während der Vertragslaufzeit hat der Nachweis des Personals durch den Auftragnehmer unverzüglich und vor Einsatz des Personals in der Maßnahme mit der Gesamtübersicht „Personaleinsatz“ (P.1) zu erfolgen.
Sobald sich durch Zuweisungen oberhalb bzw. unterhalb der Gesamtteilnehmerplatzzahl gem. Leistungsverzeichnis/Losblatt der Umfang (Stundenzahl) des einzusetzenden Personals verändert, ist die Gesamtübersicht „Personaleinsatz“ (P.1) ebenfalls vom Auftragnehmer zu übersenden.</t>
  </si>
  <si>
    <t>Schlüssel Ausbildungsbegleiter</t>
  </si>
  <si>
    <t>Schlüssel Sozialpädagoge</t>
  </si>
  <si>
    <t>Schlüssel Lehrkräfte</t>
  </si>
  <si>
    <t>Vertragsjahr</t>
  </si>
  <si>
    <t>1.</t>
  </si>
  <si>
    <t>2.</t>
  </si>
  <si>
    <t>zu verwendende % zur Berechnung der Mindestteilnehmerplatzzahl</t>
  </si>
  <si>
    <t>zu verwendende Mindestteilnehmerplatzzahl</t>
  </si>
  <si>
    <t>Personaleinsatz bezogen auf Mindestteilnehmerplatzzahl</t>
  </si>
  <si>
    <t>Personaleinsatz bezogen auf tatsächliche Teilnehmerplatzzahl</t>
  </si>
  <si>
    <t>größerer Wert</t>
  </si>
  <si>
    <t>Proffessionen</t>
  </si>
  <si>
    <t>Anzahl der tatsächlich besetzten Teilnehmerplätze (Eintragung nur bei Abweichung von Anzahl Gesamtteilnehmerplätze gem. Leistungsverzeichnis/Losblatt erforderlich):</t>
  </si>
  <si>
    <r>
      <t>Auswahl Vertragsjahr</t>
    </r>
    <r>
      <rPr>
        <sz val="10"/>
        <rFont val="Arial"/>
        <family val="2"/>
      </rPr>
      <t xml:space="preserve"> (mit der Auswahl wird der erforderliche Mindestumfang an festangestelltem Personal i.V.m. § 25 der Vertragsbedingungen (Mindestvergütung) automatisch berechnet; s.a. Anleitung):</t>
    </r>
  </si>
  <si>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
Mit der Auswahl des Vertragsjahres wird i.V.m. § 25 der Vertragsbedingungen (Mindestvergütung) der erforderliche Mindestumfang an festangestelltem Personal im 1. Vertragsjahr (mindestens 70%) bzw. im 2. Vertragsjahr (mindestens 60%) automatisch berechnet. Bei Auswahl des 3. Vertragsjahres entfällt die Vorgabe des Mindestumfangs an festangestelltem Personal.</t>
  </si>
  <si>
    <r>
      <t xml:space="preserve">davon </t>
    </r>
    <r>
      <rPr>
        <u/>
        <sz val="10"/>
        <color theme="1"/>
        <rFont val="Arial"/>
        <family val="2"/>
      </rPr>
      <t>mindestens</t>
    </r>
    <r>
      <rPr>
        <sz val="10"/>
        <color theme="1"/>
        <rFont val="Arial"/>
        <family val="2"/>
      </rPr>
      <t xml:space="preserve"> festangestellt im 1. bzw. 2. Vertragsjahr (je nach Auswahl in Zeile 16)</t>
    </r>
  </si>
  <si>
    <t>davon festangestellt im 1. bzw. 2. Vertragsjahr (je nach Auswahl in Zeile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</si>
</sst>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
  </numFmts>
  <fonts count="16"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b/>
      <sz val="11"/>
      <name val="Arial"/>
      <family val="2"/>
    </font>
    <font>
      <b/>
      <sz val="10"/>
      <color rgb="FFFF0000"/>
      <name val="Arial"/>
      <family val="2"/>
    </font>
    <font>
      <b/>
      <sz val="10"/>
      <color theme="1"/>
      <name val="Arial"/>
      <family val="2"/>
    </font>
    <font>
      <sz val="10"/>
      <color theme="1"/>
      <name val="Arial"/>
      <family val="2"/>
    </font>
    <font>
      <u/>
      <sz val="10"/>
      <color theme="1"/>
      <name val="Arial"/>
      <family val="2"/>
    </font>
    <font>
      <sz val="10"/>
      <color rgb="FF00B05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rgb="FFFF66CC"/>
        <bgColor indexed="64"/>
      </patternFill>
    </fill>
  </fills>
  <borders count="15">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right/>
      <top/>
      <bottom style="medium">
        <color theme="0" tint="-0.34998626667073579"/>
      </bottom>
      <diagonal/>
    </border>
    <border>
      <left style="thick">
        <color theme="0"/>
      </left>
      <right/>
      <top style="thin">
        <color theme="0" tint="-0.34998626667073579"/>
      </top>
      <bottom style="thin">
        <color theme="0" tint="-0.34998626667073579"/>
      </bottom>
      <diagonal/>
    </border>
    <border>
      <left/>
      <right/>
      <top style="medium">
        <color theme="0" tint="-0.34998626667073579"/>
      </top>
      <bottom/>
      <diagonal/>
    </border>
    <border>
      <left/>
      <right style="thick">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style="thick">
        <color theme="0"/>
      </right>
      <top style="thick">
        <color theme="0" tint="-0.34998626667073579"/>
      </top>
      <bottom style="thin">
        <color theme="0" tint="-0.34998626667073579"/>
      </bottom>
      <diagonal/>
    </border>
  </borders>
  <cellStyleXfs count="1">
    <xf numFmtId="0" fontId="0" fillId="0" borderId="0"/>
  </cellStyleXfs>
  <cellXfs count="127">
    <xf numFmtId="0" fontId="0" fillId="0" borderId="0" xfId="0"/>
    <xf numFmtId="0" fontId="0" fillId="0" borderId="0" xfId="0" applyAlignment="1">
      <alignment wrapText="1"/>
    </xf>
    <xf numFmtId="0" fontId="0" fillId="0" borderId="0" xfId="0" applyAlignment="1">
      <alignment vertical="center"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4" fillId="0" borderId="0" xfId="0" applyFont="1" applyBorder="1" applyAlignment="1" applyProtection="1">
      <alignment horizontal="center"/>
      <protection hidden="1"/>
    </xf>
    <xf numFmtId="0" fontId="4" fillId="0" borderId="0" xfId="0" applyFont="1" applyBorder="1" applyProtection="1">
      <protection hidden="1"/>
    </xf>
    <xf numFmtId="0" fontId="0" fillId="0" borderId="0" xfId="0" applyAlignment="1" applyProtection="1">
      <alignment wrapText="1"/>
      <protection hidden="1"/>
    </xf>
    <xf numFmtId="0" fontId="4" fillId="0" borderId="0" xfId="0" applyFont="1" applyBorder="1" applyAlignment="1" applyProtection="1">
      <alignment horizontal="left" vertical="top" wrapText="1"/>
      <protection hidden="1"/>
    </xf>
    <xf numFmtId="0" fontId="0" fillId="0" borderId="0" xfId="0" applyBorder="1" applyAlignment="1" applyProtection="1">
      <alignment horizontal="left" vertical="top" wrapText="1"/>
      <protection hidden="1"/>
    </xf>
    <xf numFmtId="14" fontId="0" fillId="0" borderId="0" xfId="0" applyNumberFormat="1" applyAlignment="1" applyProtection="1">
      <alignment wrapText="1"/>
      <protection hidden="1"/>
    </xf>
    <xf numFmtId="0" fontId="0" fillId="0" borderId="0" xfId="0" applyBorder="1" applyAlignment="1" applyProtection="1">
      <alignment horizontal="center" wrapText="1"/>
      <protection hidden="1"/>
    </xf>
    <xf numFmtId="0" fontId="0" fillId="0" borderId="0" xfId="0" applyBorder="1" applyAlignment="1" applyProtection="1">
      <alignment wrapText="1"/>
      <protection hidden="1"/>
    </xf>
    <xf numFmtId="0" fontId="7" fillId="0" borderId="0" xfId="0" applyFont="1" applyBorder="1" applyAlignment="1" applyProtection="1">
      <alignment vertical="top" wrapText="1"/>
      <protection hidden="1"/>
    </xf>
    <xf numFmtId="0" fontId="4" fillId="3" borderId="4" xfId="0" applyFont="1" applyFill="1" applyBorder="1" applyAlignment="1" applyProtection="1">
      <alignment horizontal="center" vertical="center" wrapText="1"/>
      <protection hidden="1"/>
    </xf>
    <xf numFmtId="0" fontId="4" fillId="3" borderId="4" xfId="0" applyFont="1" applyFill="1" applyBorder="1" applyAlignment="1" applyProtection="1">
      <alignment horizontal="left" vertical="center" wrapText="1"/>
      <protection hidden="1"/>
    </xf>
    <xf numFmtId="0" fontId="0" fillId="0" borderId="1" xfId="0" applyFill="1" applyBorder="1" applyAlignment="1" applyProtection="1">
      <alignment horizontal="center" wrapText="1"/>
      <protection hidden="1"/>
    </xf>
    <xf numFmtId="0" fontId="0" fillId="0" borderId="2" xfId="0" applyFill="1" applyBorder="1" applyAlignment="1" applyProtection="1">
      <alignment horizontal="center" wrapText="1"/>
      <protection hidden="1"/>
    </xf>
    <xf numFmtId="0" fontId="0" fillId="0" borderId="0" xfId="0" applyAlignment="1" applyProtection="1">
      <alignment vertical="center" wrapText="1"/>
      <protection hidden="1"/>
    </xf>
    <xf numFmtId="14" fontId="0" fillId="0" borderId="0" xfId="0" applyNumberFormat="1" applyBorder="1" applyAlignment="1" applyProtection="1">
      <alignment horizontal="center" wrapText="1"/>
      <protection hidden="1"/>
    </xf>
    <xf numFmtId="2" fontId="0" fillId="0" borderId="0" xfId="0" applyNumberFormat="1" applyBorder="1" applyAlignment="1" applyProtection="1">
      <alignment horizontal="center"/>
      <protection hidden="1"/>
    </xf>
    <xf numFmtId="0" fontId="4" fillId="0" borderId="0" xfId="0" applyFont="1" applyFill="1" applyBorder="1" applyAlignment="1" applyProtection="1">
      <alignment horizontal="center" vertical="center" wrapText="1"/>
      <protection hidden="1"/>
    </xf>
    <xf numFmtId="0" fontId="4" fillId="0" borderId="0" xfId="0" applyFont="1" applyAlignment="1" applyProtection="1">
      <alignment wrapText="1"/>
      <protection hidden="1"/>
    </xf>
    <xf numFmtId="14" fontId="0" fillId="0" borderId="1" xfId="0" applyNumberFormat="1" applyFill="1" applyBorder="1" applyAlignment="1" applyProtection="1">
      <alignment horizontal="left" wrapText="1"/>
      <protection locked="0" hidden="1"/>
    </xf>
    <xf numFmtId="2" fontId="0" fillId="0" borderId="1" xfId="0" applyNumberFormat="1" applyFill="1" applyBorder="1" applyAlignment="1" applyProtection="1">
      <alignment horizontal="left"/>
      <protection locked="0" hidden="1"/>
    </xf>
    <xf numFmtId="2" fontId="0" fillId="0" borderId="1" xfId="0" applyNumberFormat="1" applyFill="1" applyBorder="1" applyAlignment="1" applyProtection="1">
      <alignment horizontal="left" wrapText="1"/>
      <protection locked="0" hidden="1"/>
    </xf>
    <xf numFmtId="14" fontId="0" fillId="0" borderId="2" xfId="0" applyNumberFormat="1" applyFill="1" applyBorder="1" applyAlignment="1" applyProtection="1">
      <alignment horizontal="left" wrapText="1"/>
      <protection locked="0" hidden="1"/>
    </xf>
    <xf numFmtId="2" fontId="0" fillId="0" borderId="2" xfId="0" applyNumberFormat="1" applyFill="1" applyBorder="1" applyAlignment="1" applyProtection="1">
      <alignment horizontal="left"/>
      <protection locked="0" hidden="1"/>
    </xf>
    <xf numFmtId="2" fontId="0" fillId="0" borderId="2" xfId="0" applyNumberFormat="1" applyFill="1" applyBorder="1" applyAlignment="1" applyProtection="1">
      <alignment horizontal="left" wrapText="1"/>
      <protection locked="0" hidden="1"/>
    </xf>
    <xf numFmtId="14" fontId="0" fillId="0" borderId="1" xfId="0" applyNumberFormat="1" applyFill="1" applyBorder="1" applyAlignment="1" applyProtection="1">
      <alignment horizontal="left"/>
      <protection locked="0" hidden="1"/>
    </xf>
    <xf numFmtId="14" fontId="0" fillId="0" borderId="2" xfId="0" applyNumberFormat="1" applyFill="1" applyBorder="1" applyAlignment="1" applyProtection="1">
      <alignment horizontal="left"/>
      <protection locked="0" hidden="1"/>
    </xf>
    <xf numFmtId="0" fontId="4" fillId="0" borderId="0" xfId="0" applyFont="1" applyFill="1" applyBorder="1" applyAlignment="1" applyProtection="1">
      <alignment horizontal="center" wrapText="1"/>
      <protection hidden="1"/>
    </xf>
    <xf numFmtId="0" fontId="11" fillId="3" borderId="5" xfId="0" applyFont="1" applyFill="1" applyBorder="1" applyAlignment="1" applyProtection="1">
      <alignment horizontal="center" vertical="center" wrapText="1"/>
      <protection hidden="1"/>
    </xf>
    <xf numFmtId="2" fontId="5" fillId="0" borderId="3" xfId="0" applyNumberFormat="1" applyFont="1" applyFill="1" applyBorder="1" applyAlignment="1" applyProtection="1">
      <alignment horizontal="center" wrapText="1"/>
      <protection locked="0"/>
    </xf>
    <xf numFmtId="0" fontId="4" fillId="3" borderId="5" xfId="0" applyFont="1" applyFill="1" applyBorder="1" applyAlignment="1" applyProtection="1">
      <alignment horizontal="left" vertical="center" wrapText="1"/>
      <protection hidden="1"/>
    </xf>
    <xf numFmtId="0" fontId="0" fillId="0" borderId="3" xfId="0" applyFill="1" applyBorder="1" applyAlignment="1" applyProtection="1">
      <alignment horizontal="left" wrapText="1"/>
      <protection locked="0" hidden="1"/>
    </xf>
    <xf numFmtId="0" fontId="4" fillId="3" borderId="0" xfId="0" applyFont="1" applyFill="1" applyBorder="1" applyAlignment="1" applyProtection="1">
      <alignment horizontal="left" vertical="center" wrapText="1"/>
      <protection hidden="1"/>
    </xf>
    <xf numFmtId="0" fontId="13" fillId="0" borderId="1" xfId="0" applyFont="1" applyBorder="1" applyAlignment="1" applyProtection="1">
      <alignment horizontal="center" vertical="center" wrapText="1"/>
      <protection hidden="1"/>
    </xf>
    <xf numFmtId="2" fontId="0" fillId="0" borderId="0" xfId="0" applyNumberFormat="1" applyBorder="1" applyAlignment="1" applyProtection="1">
      <alignment horizontal="center" wrapText="1"/>
      <protection hidden="1"/>
    </xf>
    <xf numFmtId="2" fontId="5" fillId="0" borderId="0" xfId="0" applyNumberFormat="1" applyFont="1" applyBorder="1" applyAlignment="1" applyProtection="1">
      <alignment horizontal="center" vertical="center" wrapText="1"/>
      <protection hidden="1"/>
    </xf>
    <xf numFmtId="0" fontId="5" fillId="0" borderId="0" xfId="0" applyFont="1" applyAlignment="1">
      <alignment wrapText="1"/>
    </xf>
    <xf numFmtId="1" fontId="4" fillId="4" borderId="2" xfId="0" applyNumberFormat="1" applyFont="1" applyFill="1" applyBorder="1" applyAlignment="1" applyProtection="1">
      <alignment horizontal="center" wrapText="1"/>
      <protection hidden="1"/>
    </xf>
    <xf numFmtId="0" fontId="4" fillId="4" borderId="2" xfId="0" applyFont="1" applyFill="1" applyBorder="1" applyAlignment="1" applyProtection="1">
      <alignment horizontal="center" wrapText="1"/>
      <protection hidden="1"/>
    </xf>
    <xf numFmtId="0" fontId="0" fillId="4" borderId="0" xfId="0" applyFill="1" applyAlignment="1" applyProtection="1">
      <alignment wrapText="1"/>
      <protection hidden="1"/>
    </xf>
    <xf numFmtId="0" fontId="5" fillId="4" borderId="0" xfId="0" applyFont="1" applyFill="1" applyAlignment="1" applyProtection="1">
      <protection hidden="1"/>
    </xf>
    <xf numFmtId="13" fontId="0" fillId="4" borderId="0" xfId="0" applyNumberFormat="1" applyFill="1" applyAlignment="1" applyProtection="1">
      <alignment horizontal="left" vertical="center" wrapText="1"/>
      <protection hidden="1"/>
    </xf>
    <xf numFmtId="13" fontId="5" fillId="4" borderId="0" xfId="0" applyNumberFormat="1" applyFont="1" applyFill="1" applyAlignment="1" applyProtection="1">
      <alignment horizontal="left" vertical="center" wrapText="1"/>
      <protection hidden="1"/>
    </xf>
    <xf numFmtId="0" fontId="5" fillId="4" borderId="0" xfId="0" applyFont="1" applyFill="1" applyAlignment="1" applyProtection="1">
      <alignment wrapText="1"/>
      <protection hidden="1"/>
    </xf>
    <xf numFmtId="0" fontId="5" fillId="0" borderId="0" xfId="0" applyFont="1" applyBorder="1" applyAlignment="1" applyProtection="1">
      <alignment wrapText="1"/>
      <protection hidden="1"/>
    </xf>
    <xf numFmtId="13" fontId="0" fillId="4" borderId="0" xfId="0" applyNumberFormat="1" applyFill="1" applyAlignment="1" applyProtection="1">
      <alignment horizontal="left" wrapText="1"/>
      <protection hidden="1"/>
    </xf>
    <xf numFmtId="0" fontId="5" fillId="0" borderId="3" xfId="0" applyFont="1" applyFill="1" applyBorder="1" applyAlignment="1" applyProtection="1">
      <alignment horizontal="left" wrapText="1"/>
      <protection locked="0" hidden="1"/>
    </xf>
    <xf numFmtId="2" fontId="5" fillId="0" borderId="3" xfId="0" applyNumberFormat="1" applyFont="1" applyFill="1" applyBorder="1" applyAlignment="1" applyProtection="1">
      <alignment horizontal="left" wrapText="1"/>
      <protection locked="0"/>
    </xf>
    <xf numFmtId="2" fontId="13" fillId="0" borderId="1" xfId="0" applyNumberFormat="1" applyFont="1" applyBorder="1" applyAlignment="1" applyProtection="1">
      <alignment horizontal="center" wrapText="1"/>
      <protection hidden="1"/>
    </xf>
    <xf numFmtId="2" fontId="5" fillId="0" borderId="1" xfId="0" applyNumberFormat="1" applyFont="1" applyBorder="1" applyAlignment="1" applyProtection="1">
      <alignment horizontal="center" vertical="center" wrapText="1"/>
      <protection hidden="1"/>
    </xf>
    <xf numFmtId="2" fontId="5" fillId="0" borderId="2" xfId="0" applyNumberFormat="1" applyFont="1" applyBorder="1" applyAlignment="1" applyProtection="1">
      <alignment horizontal="center" vertical="center" wrapText="1"/>
      <protection hidden="1"/>
    </xf>
    <xf numFmtId="2" fontId="0" fillId="0" borderId="4" xfId="0" applyNumberFormat="1" applyBorder="1" applyAlignment="1" applyProtection="1">
      <alignment horizontal="center" wrapText="1"/>
      <protection hidden="1"/>
    </xf>
    <xf numFmtId="2" fontId="5" fillId="0" borderId="4" xfId="0" applyNumberFormat="1" applyFont="1" applyBorder="1" applyAlignment="1" applyProtection="1">
      <alignment horizontal="center" vertical="center" wrapText="1"/>
      <protection hidden="1"/>
    </xf>
    <xf numFmtId="2" fontId="12" fillId="0" borderId="2" xfId="0" applyNumberFormat="1" applyFont="1" applyBorder="1" applyAlignment="1" applyProtection="1">
      <alignment horizontal="center" wrapText="1"/>
      <protection hidden="1"/>
    </xf>
    <xf numFmtId="2" fontId="12" fillId="0" borderId="4" xfId="0" applyNumberFormat="1" applyFont="1" applyBorder="1" applyAlignment="1" applyProtection="1">
      <alignment horizontal="center" wrapText="1"/>
      <protection hidden="1"/>
    </xf>
    <xf numFmtId="0" fontId="13" fillId="0" borderId="14" xfId="0" applyFont="1" applyBorder="1" applyAlignment="1" applyProtection="1">
      <alignment horizontal="center" vertical="center" wrapText="1"/>
      <protection hidden="1"/>
    </xf>
    <xf numFmtId="2" fontId="15" fillId="0" borderId="1" xfId="0" applyNumberFormat="1" applyFont="1" applyBorder="1" applyAlignment="1" applyProtection="1">
      <alignment horizontal="center" vertical="center" wrapText="1"/>
      <protection hidden="1"/>
    </xf>
    <xf numFmtId="2" fontId="15" fillId="0" borderId="2" xfId="0" applyNumberFormat="1" applyFont="1" applyBorder="1" applyAlignment="1" applyProtection="1">
      <alignment horizontal="center" vertical="center" wrapText="1"/>
      <protection hidden="1"/>
    </xf>
    <xf numFmtId="0" fontId="0" fillId="0" borderId="2" xfId="0" applyFill="1" applyBorder="1" applyAlignment="1" applyProtection="1">
      <alignment horizontal="left" wrapText="1"/>
      <protection locked="0" hidden="1"/>
    </xf>
    <xf numFmtId="0" fontId="7" fillId="0" borderId="0" xfId="0" applyFont="1" applyBorder="1" applyAlignment="1" applyProtection="1">
      <alignment horizontal="left" vertical="top" wrapText="1"/>
      <protection hidden="1"/>
    </xf>
    <xf numFmtId="0" fontId="4" fillId="0" borderId="0" xfId="0" applyFont="1" applyAlignment="1" applyProtection="1">
      <alignment horizontal="left" wrapText="1"/>
      <protection hidden="1"/>
    </xf>
    <xf numFmtId="0" fontId="0" fillId="0" borderId="1" xfId="0" applyFill="1" applyBorder="1" applyAlignment="1" applyProtection="1">
      <alignment horizontal="left" wrapText="1"/>
      <protection locked="0" hidden="1"/>
    </xf>
    <xf numFmtId="0" fontId="6" fillId="0" borderId="0" xfId="0" applyFont="1" applyBorder="1" applyAlignment="1" applyProtection="1">
      <alignment horizontal="left" vertical="top" wrapText="1"/>
      <protection hidden="1"/>
    </xf>
    <xf numFmtId="0" fontId="4" fillId="0" borderId="0" xfId="0" applyFont="1" applyBorder="1" applyAlignment="1" applyProtection="1">
      <alignment horizontal="center" wrapText="1"/>
      <protection hidden="1"/>
    </xf>
    <xf numFmtId="0" fontId="4" fillId="0" borderId="0" xfId="0" applyFont="1" applyFill="1" applyBorder="1" applyAlignment="1" applyProtection="1">
      <alignment horizontal="left" wrapText="1"/>
      <protection hidden="1"/>
    </xf>
    <xf numFmtId="0" fontId="4" fillId="3" borderId="5" xfId="0" applyFont="1" applyFill="1" applyBorder="1" applyAlignment="1" applyProtection="1">
      <alignment horizontal="center" vertical="center" wrapText="1"/>
      <protection hidden="1"/>
    </xf>
    <xf numFmtId="0" fontId="5" fillId="0" borderId="1" xfId="0" applyFont="1" applyFill="1" applyBorder="1" applyAlignment="1" applyProtection="1">
      <alignment horizontal="left" wrapText="1"/>
      <protection locked="0" hidden="1"/>
    </xf>
    <xf numFmtId="0" fontId="0" fillId="0" borderId="0" xfId="0" applyAlignment="1" applyProtection="1">
      <alignment horizontal="left" wrapText="1"/>
      <protection hidden="1"/>
    </xf>
    <xf numFmtId="0" fontId="9" fillId="0" borderId="0" xfId="0" applyFont="1" applyAlignment="1" applyProtection="1">
      <alignment horizontal="center" vertical="center" wrapText="1"/>
      <protection hidden="1"/>
    </xf>
    <xf numFmtId="1" fontId="4" fillId="4" borderId="2" xfId="0" applyNumberFormat="1" applyFont="1" applyFill="1" applyBorder="1" applyAlignment="1" applyProtection="1">
      <alignment horizontal="center" wrapText="1"/>
      <protection locked="0" hidden="1"/>
    </xf>
    <xf numFmtId="0" fontId="0" fillId="0" borderId="9" xfId="0" applyBorder="1" applyAlignment="1" applyProtection="1">
      <alignment horizontal="center"/>
      <protection locked="0" hidden="1"/>
    </xf>
    <xf numFmtId="0" fontId="0" fillId="0" borderId="9" xfId="0" applyBorder="1" applyProtection="1">
      <protection locked="0" hidden="1"/>
    </xf>
    <xf numFmtId="0" fontId="0" fillId="0" borderId="9" xfId="0" applyBorder="1" applyAlignment="1" applyProtection="1">
      <alignment vertical="top" wrapText="1"/>
      <protection locked="0" hidden="1"/>
    </xf>
    <xf numFmtId="0" fontId="5" fillId="0" borderId="1" xfId="0" applyFont="1" applyFill="1" applyBorder="1" applyAlignment="1" applyProtection="1">
      <alignment horizontal="left" wrapText="1"/>
      <protection locked="0"/>
    </xf>
    <xf numFmtId="14" fontId="4" fillId="0" borderId="2" xfId="0" applyNumberFormat="1" applyFont="1" applyFill="1" applyBorder="1" applyAlignment="1" applyProtection="1">
      <alignment horizontal="center" wrapText="1"/>
      <protection locked="0" hidden="1"/>
    </xf>
    <xf numFmtId="1" fontId="4" fillId="0" borderId="2" xfId="0" applyNumberFormat="1" applyFont="1" applyFill="1" applyBorder="1" applyAlignment="1" applyProtection="1">
      <alignment horizontal="center" wrapText="1"/>
      <protection locked="0" hidden="1"/>
    </xf>
    <xf numFmtId="49" fontId="4" fillId="0" borderId="2" xfId="0" applyNumberFormat="1" applyFont="1" applyFill="1" applyBorder="1" applyAlignment="1" applyProtection="1">
      <alignment horizontal="center" wrapText="1"/>
      <protection locked="0" hidden="1"/>
    </xf>
    <xf numFmtId="0" fontId="0" fillId="0" borderId="0" xfId="0" applyAlignment="1" applyProtection="1">
      <protection hidden="1"/>
    </xf>
    <xf numFmtId="164" fontId="4" fillId="0" borderId="2" xfId="0" applyNumberFormat="1" applyFont="1" applyFill="1" applyBorder="1" applyAlignment="1" applyProtection="1">
      <alignment horizontal="center" wrapText="1"/>
      <protection locked="0" hidden="1"/>
    </xf>
    <xf numFmtId="13" fontId="4" fillId="0" borderId="2" xfId="0" applyNumberFormat="1" applyFont="1" applyFill="1" applyBorder="1" applyAlignment="1" applyProtection="1">
      <alignment horizontal="center" wrapText="1"/>
      <protection locked="0" hidden="1"/>
    </xf>
    <xf numFmtId="0" fontId="0" fillId="0" borderId="2" xfId="0" applyFill="1" applyBorder="1" applyAlignment="1" applyProtection="1">
      <alignment horizontal="left" wrapText="1"/>
      <protection locked="0" hidden="1"/>
    </xf>
    <xf numFmtId="0" fontId="4" fillId="0" borderId="10" xfId="0" applyFont="1" applyBorder="1" applyAlignment="1" applyProtection="1">
      <alignment horizontal="left" wrapText="1"/>
      <protection hidden="1"/>
    </xf>
    <xf numFmtId="0" fontId="4" fillId="0" borderId="8" xfId="0" applyFont="1" applyBorder="1" applyAlignment="1" applyProtection="1">
      <alignment horizontal="left" wrapText="1"/>
      <protection hidden="1"/>
    </xf>
    <xf numFmtId="0" fontId="4" fillId="0" borderId="12" xfId="0" applyFont="1" applyBorder="1" applyAlignment="1" applyProtection="1">
      <alignment horizontal="left" wrapText="1"/>
      <protection hidden="1"/>
    </xf>
    <xf numFmtId="0" fontId="0" fillId="0" borderId="10" xfId="0" applyBorder="1" applyAlignment="1" applyProtection="1">
      <alignment horizontal="left" wrapText="1"/>
      <protection hidden="1"/>
    </xf>
    <xf numFmtId="0" fontId="0" fillId="0" borderId="8" xfId="0" applyBorder="1" applyAlignment="1" applyProtection="1">
      <alignment horizontal="left" wrapText="1"/>
      <protection hidden="1"/>
    </xf>
    <xf numFmtId="0" fontId="4" fillId="0" borderId="2" xfId="0" applyFont="1" applyBorder="1" applyAlignment="1" applyProtection="1">
      <alignment horizontal="left" wrapText="1"/>
      <protection hidden="1"/>
    </xf>
    <xf numFmtId="0" fontId="4" fillId="0" borderId="13" xfId="0" applyFont="1" applyFill="1" applyBorder="1" applyAlignment="1" applyProtection="1">
      <alignment horizontal="center" wrapText="1"/>
      <protection hidden="1"/>
    </xf>
    <xf numFmtId="0" fontId="7" fillId="0" borderId="0" xfId="0" applyFont="1" applyBorder="1" applyAlignment="1" applyProtection="1">
      <alignment horizontal="left" vertical="top" wrapText="1"/>
      <protection hidden="1"/>
    </xf>
    <xf numFmtId="0" fontId="4" fillId="0" borderId="11" xfId="0" applyFont="1" applyBorder="1" applyAlignment="1" applyProtection="1">
      <alignment horizontal="center" wrapText="1"/>
      <protection hidden="1"/>
    </xf>
    <xf numFmtId="0" fontId="4" fillId="0" borderId="0" xfId="0" applyFont="1" applyAlignment="1" applyProtection="1">
      <alignment horizontal="left" wrapText="1"/>
      <protection hidden="1"/>
    </xf>
    <xf numFmtId="0" fontId="0" fillId="0" borderId="1" xfId="0" applyFill="1" applyBorder="1" applyAlignment="1" applyProtection="1">
      <alignment horizontal="left" wrapText="1"/>
      <protection locked="0" hidden="1"/>
    </xf>
    <xf numFmtId="0" fontId="6" fillId="0" borderId="0" xfId="0" applyFont="1" applyBorder="1" applyAlignment="1" applyProtection="1">
      <alignment horizontal="left" vertical="top" wrapText="1"/>
      <protection hidden="1"/>
    </xf>
    <xf numFmtId="0" fontId="4" fillId="4" borderId="10" xfId="0" applyFont="1" applyFill="1" applyBorder="1" applyAlignment="1" applyProtection="1">
      <alignment horizontal="left" wrapText="1"/>
      <protection hidden="1"/>
    </xf>
    <xf numFmtId="0" fontId="4" fillId="4" borderId="8" xfId="0" applyFont="1" applyFill="1" applyBorder="1" applyAlignment="1" applyProtection="1">
      <alignment horizontal="left" wrapText="1"/>
      <protection hidden="1"/>
    </xf>
    <xf numFmtId="0" fontId="4" fillId="0" borderId="0" xfId="0" applyFont="1" applyBorder="1" applyAlignment="1" applyProtection="1">
      <alignment horizontal="center" wrapText="1"/>
      <protection hidden="1"/>
    </xf>
    <xf numFmtId="0" fontId="4" fillId="0" borderId="0" xfId="0" applyFont="1" applyFill="1" applyBorder="1" applyAlignment="1" applyProtection="1">
      <alignment horizontal="left" wrapText="1"/>
      <protection hidden="1"/>
    </xf>
    <xf numFmtId="0" fontId="0" fillId="0" borderId="3" xfId="0" applyBorder="1" applyAlignment="1" applyProtection="1">
      <alignment horizontal="left" wrapText="1"/>
      <protection hidden="1"/>
    </xf>
    <xf numFmtId="0" fontId="0" fillId="0" borderId="7" xfId="0" applyBorder="1" applyAlignment="1" applyProtection="1">
      <alignment horizontal="left" wrapText="1"/>
      <protection hidden="1"/>
    </xf>
    <xf numFmtId="0" fontId="4" fillId="3" borderId="5" xfId="0" applyFont="1" applyFill="1" applyBorder="1" applyAlignment="1" applyProtection="1">
      <alignment horizontal="center" vertical="center" wrapText="1"/>
      <protection hidden="1"/>
    </xf>
    <xf numFmtId="0" fontId="4" fillId="3" borderId="6" xfId="0" applyFont="1" applyFill="1" applyBorder="1" applyAlignment="1" applyProtection="1">
      <alignment horizontal="center" vertical="center" wrapText="1"/>
      <protection hidden="1"/>
    </xf>
    <xf numFmtId="0" fontId="5" fillId="0" borderId="1" xfId="0" applyFont="1" applyFill="1" applyBorder="1" applyAlignment="1" applyProtection="1">
      <alignment horizontal="left" wrapText="1"/>
      <protection locked="0" hidden="1"/>
    </xf>
    <xf numFmtId="0" fontId="7" fillId="0" borderId="0" xfId="0" applyFont="1" applyBorder="1" applyAlignment="1" applyProtection="1">
      <alignment horizontal="center" vertical="top" wrapText="1"/>
      <protection hidden="1"/>
    </xf>
    <xf numFmtId="0" fontId="4" fillId="4" borderId="12" xfId="0" applyFont="1" applyFill="1" applyBorder="1" applyAlignment="1" applyProtection="1">
      <alignment horizontal="left" wrapText="1"/>
      <protection hidden="1"/>
    </xf>
    <xf numFmtId="0" fontId="10" fillId="0" borderId="0" xfId="0" applyFont="1" applyAlignment="1" applyProtection="1">
      <alignment horizontal="left" wrapText="1"/>
      <protection hidden="1"/>
    </xf>
    <xf numFmtId="0" fontId="5" fillId="0" borderId="0" xfId="0" applyFont="1" applyAlignment="1" applyProtection="1">
      <alignment horizontal="left" wrapText="1"/>
      <protection hidden="1"/>
    </xf>
    <xf numFmtId="0" fontId="0" fillId="0" borderId="0" xfId="0" applyAlignment="1" applyProtection="1">
      <alignment horizontal="left" wrapText="1"/>
      <protection hidden="1"/>
    </xf>
    <xf numFmtId="0" fontId="4" fillId="0" borderId="10" xfId="0" applyFont="1" applyBorder="1" applyAlignment="1" applyProtection="1">
      <alignment horizontal="left"/>
      <protection hidden="1"/>
    </xf>
    <xf numFmtId="0" fontId="4" fillId="0" borderId="8" xfId="0" applyFont="1" applyBorder="1" applyAlignment="1" applyProtection="1">
      <alignment horizontal="left"/>
      <protection hidden="1"/>
    </xf>
    <xf numFmtId="0" fontId="4" fillId="0" borderId="12" xfId="0" applyFont="1" applyBorder="1" applyAlignment="1" applyProtection="1">
      <alignment horizontal="left"/>
      <protection hidden="1"/>
    </xf>
    <xf numFmtId="0" fontId="9" fillId="0" borderId="0" xfId="0" applyFont="1" applyAlignment="1" applyProtection="1">
      <alignment horizontal="center" vertical="center" wrapText="1"/>
      <protection hidden="1"/>
    </xf>
    <xf numFmtId="0" fontId="4" fillId="0" borderId="0" xfId="0" applyFont="1" applyFill="1" applyBorder="1" applyAlignment="1" applyProtection="1">
      <alignment horizontal="left" vertical="center" wrapText="1"/>
      <protection hidden="1"/>
    </xf>
    <xf numFmtId="0" fontId="0" fillId="0" borderId="0" xfId="0" applyFill="1" applyBorder="1" applyAlignment="1" applyProtection="1">
      <alignment horizontal="left"/>
      <protection hidden="1"/>
    </xf>
    <xf numFmtId="0" fontId="4" fillId="0" borderId="1" xfId="0" applyFont="1" applyBorder="1" applyAlignment="1" applyProtection="1">
      <alignment horizontal="left" wrapText="1"/>
      <protection hidden="1"/>
    </xf>
    <xf numFmtId="0" fontId="4" fillId="0" borderId="1" xfId="0" applyFont="1" applyFill="1" applyBorder="1" applyAlignment="1" applyProtection="1">
      <alignment horizontal="left" wrapText="1"/>
      <protection locked="0" hidden="1"/>
    </xf>
    <xf numFmtId="0" fontId="4" fillId="0" borderId="2" xfId="0" applyFont="1" applyFill="1" applyBorder="1" applyAlignment="1" applyProtection="1">
      <alignment horizontal="left" wrapText="1"/>
      <protection locked="0" hidden="1"/>
    </xf>
    <xf numFmtId="0" fontId="4" fillId="0" borderId="2" xfId="0" applyFont="1" applyFill="1" applyBorder="1" applyAlignment="1" applyProtection="1">
      <alignment horizontal="left" vertical="top" wrapText="1"/>
      <protection locked="0" hidden="1"/>
    </xf>
    <xf numFmtId="0" fontId="4" fillId="0" borderId="2" xfId="0" applyFont="1" applyBorder="1" applyAlignment="1" applyProtection="1">
      <alignment horizontal="left" vertical="top" wrapText="1"/>
      <protection hidden="1"/>
    </xf>
    <xf numFmtId="0" fontId="4" fillId="0" borderId="10" xfId="0" applyNumberFormat="1" applyFont="1" applyFill="1" applyBorder="1" applyAlignment="1" applyProtection="1">
      <alignment horizontal="left" vertical="center"/>
      <protection locked="0" hidden="1"/>
    </xf>
    <xf numFmtId="0" fontId="4" fillId="0" borderId="8" xfId="0" applyNumberFormat="1" applyFont="1" applyFill="1" applyBorder="1" applyAlignment="1" applyProtection="1">
      <alignment horizontal="left" vertical="center"/>
      <protection locked="0" hidden="1"/>
    </xf>
    <xf numFmtId="0" fontId="4" fillId="0" borderId="12" xfId="0" applyNumberFormat="1" applyFont="1" applyFill="1" applyBorder="1" applyAlignment="1" applyProtection="1">
      <alignment horizontal="left" vertical="center"/>
      <protection locked="0" hidden="1"/>
    </xf>
    <xf numFmtId="0" fontId="4" fillId="0" borderId="2" xfId="0" applyFont="1" applyBorder="1" applyAlignment="1" applyProtection="1">
      <alignment horizontal="left" vertical="center" wrapText="1"/>
      <protection hidden="1"/>
    </xf>
  </cellXfs>
  <cellStyles count="1">
    <cellStyle name="Standard" xfId="0" builtinId="0"/>
  </cellStyles>
  <dxfs count="32">
    <dxf>
      <font>
        <strike val="0"/>
      </font>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FF0000"/>
      </font>
    </dxf>
    <dxf>
      <font>
        <color rgb="FFFF0000"/>
      </font>
    </dxf>
    <dxf>
      <font>
        <color rgb="FFFF0000"/>
      </font>
    </dxf>
    <dxf>
      <font>
        <color rgb="FFFF0000"/>
      </font>
    </dxf>
    <dxf>
      <font>
        <color rgb="FF00B050"/>
      </font>
    </dxf>
    <dxf>
      <font>
        <color rgb="FF00B050"/>
      </font>
    </dxf>
    <dxf>
      <font>
        <color rgb="FFFF0000"/>
      </font>
    </dxf>
    <dxf>
      <fill>
        <patternFill>
          <bgColor theme="0" tint="-0.14996795556505021"/>
        </patternFill>
      </fill>
    </dxf>
    <dxf>
      <font>
        <color rgb="FF008000"/>
      </font>
    </dxf>
    <dxf>
      <font>
        <color rgb="FFFF0000"/>
      </font>
    </dxf>
    <dxf>
      <font>
        <color rgb="FF008000"/>
      </font>
    </dxf>
    <dxf>
      <font>
        <color rgb="FFFF0000"/>
      </font>
    </dxf>
    <dxf>
      <font>
        <color rgb="FF008000"/>
      </font>
    </dxf>
    <dxf>
      <font>
        <color rgb="FFFF0000"/>
      </font>
    </dxf>
    <dxf>
      <font>
        <color rgb="FF00B050"/>
      </font>
    </dxf>
    <dxf>
      <font>
        <color rgb="FFFF0000"/>
      </font>
    </dxf>
    <dxf>
      <font>
        <color theme="0"/>
      </font>
    </dxf>
    <dxf>
      <font>
        <color rgb="FF008000"/>
      </font>
    </dxf>
    <dxf>
      <font>
        <color rgb="FFFF0000"/>
      </font>
    </dxf>
  </dxfs>
  <tableStyles count="0" defaultTableStyle="TableStyleMedium9"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163"/>
  <sheetViews>
    <sheetView showGridLines="0" tabSelected="1" topLeftCell="A6" zoomScaleNormal="100" workbookViewId="0">
      <selection activeCell="J16" sqref="J16"/>
    </sheetView>
  </sheetViews>
  <sheetFormatPr baseColWidth="10" defaultColWidth="11.42578125" defaultRowHeight="15" customHeight="1" x14ac:dyDescent="0.2"/>
  <cols>
    <col min="1" max="1" width="1.42578125" style="8" customWidth="1"/>
    <col min="2" max="2" width="4.140625" style="8" customWidth="1"/>
    <col min="3" max="3" width="15.42578125" style="8" customWidth="1"/>
    <col min="4" max="4" width="8.42578125" style="8" customWidth="1"/>
    <col min="5" max="5" width="20" style="8" customWidth="1"/>
    <col min="6" max="6" width="17.42578125" style="8" customWidth="1"/>
    <col min="7" max="7" width="18.5703125" style="8" customWidth="1"/>
    <col min="8" max="8" width="23.5703125" style="8" customWidth="1"/>
    <col min="9" max="9" width="66.5703125" style="8" customWidth="1"/>
    <col min="10" max="10" width="12.7109375" style="8" customWidth="1"/>
    <col min="11" max="11" width="20.7109375" style="8" customWidth="1"/>
    <col min="12" max="12" width="22.140625" style="8" customWidth="1"/>
    <col min="13" max="14" width="17.42578125" style="8" customWidth="1"/>
    <col min="15" max="15" width="12.28515625" style="8" customWidth="1"/>
    <col min="16" max="16" width="36.5703125" style="8" hidden="1" customWidth="1"/>
    <col min="17" max="17" width="39.85546875" style="8" hidden="1" customWidth="1"/>
    <col min="18" max="18" width="18" style="8" hidden="1" customWidth="1"/>
    <col min="19" max="28" width="11.42578125" style="8" customWidth="1"/>
    <col min="29" max="16384" width="11.42578125" style="8"/>
  </cols>
  <sheetData>
    <row r="2" spans="2:18" ht="15" customHeight="1" x14ac:dyDescent="0.2">
      <c r="B2" s="97" t="s">
        <v>40</v>
      </c>
      <c r="C2" s="97"/>
      <c r="D2" s="97"/>
      <c r="E2" s="97"/>
      <c r="F2" s="97"/>
      <c r="G2" s="97"/>
      <c r="H2" s="97"/>
      <c r="I2" s="97"/>
    </row>
    <row r="3" spans="2:18" ht="15" customHeight="1" x14ac:dyDescent="0.2">
      <c r="B3" s="67"/>
      <c r="C3" s="67"/>
      <c r="D3" s="67"/>
      <c r="E3" s="67"/>
      <c r="F3" s="67"/>
      <c r="G3" s="67"/>
      <c r="H3" s="67"/>
      <c r="I3" s="67"/>
      <c r="P3" s="44"/>
    </row>
    <row r="4" spans="2:18" ht="15" customHeight="1" x14ac:dyDescent="0.2">
      <c r="B4" s="116" t="s">
        <v>18</v>
      </c>
      <c r="C4" s="117"/>
      <c r="D4" s="117"/>
      <c r="E4" s="117"/>
      <c r="F4" s="117"/>
      <c r="G4" s="117"/>
      <c r="H4" s="117"/>
      <c r="I4" s="117"/>
      <c r="J4" s="117"/>
      <c r="P4" s="45" t="s">
        <v>15</v>
      </c>
    </row>
    <row r="5" spans="2:18" ht="15" customHeight="1" x14ac:dyDescent="0.2">
      <c r="B5" s="118" t="s">
        <v>23</v>
      </c>
      <c r="C5" s="118"/>
      <c r="D5" s="118"/>
      <c r="E5" s="118"/>
      <c r="F5" s="119"/>
      <c r="G5" s="119"/>
      <c r="H5" s="119"/>
      <c r="I5" s="119"/>
      <c r="J5" s="119"/>
      <c r="P5" s="45" t="s">
        <v>16</v>
      </c>
    </row>
    <row r="6" spans="2:18" ht="15" customHeight="1" x14ac:dyDescent="0.2">
      <c r="B6" s="91" t="s">
        <v>24</v>
      </c>
      <c r="C6" s="91"/>
      <c r="D6" s="91"/>
      <c r="E6" s="91"/>
      <c r="F6" s="120"/>
      <c r="G6" s="120"/>
      <c r="H6" s="120"/>
      <c r="I6" s="120"/>
      <c r="J6" s="120"/>
      <c r="P6" s="45"/>
    </row>
    <row r="7" spans="2:18" ht="15" customHeight="1" x14ac:dyDescent="0.2">
      <c r="B7" s="91" t="s">
        <v>22</v>
      </c>
      <c r="C7" s="91"/>
      <c r="D7" s="91"/>
      <c r="E7" s="91"/>
      <c r="F7" s="120"/>
      <c r="G7" s="120"/>
      <c r="H7" s="120"/>
      <c r="I7" s="120"/>
      <c r="J7" s="120"/>
      <c r="P7" s="44"/>
      <c r="Q7" s="44"/>
      <c r="R7" s="44"/>
    </row>
    <row r="8" spans="2:18" ht="15" customHeight="1" x14ac:dyDescent="0.2">
      <c r="B8" s="91" t="s">
        <v>32</v>
      </c>
      <c r="C8" s="91"/>
      <c r="D8" s="91"/>
      <c r="E8" s="91"/>
      <c r="F8" s="120"/>
      <c r="G8" s="120"/>
      <c r="H8" s="120"/>
      <c r="I8" s="120"/>
      <c r="J8" s="120"/>
      <c r="P8" s="48" t="s">
        <v>52</v>
      </c>
      <c r="Q8" s="48" t="s">
        <v>51</v>
      </c>
      <c r="R8" s="48" t="s">
        <v>53</v>
      </c>
    </row>
    <row r="9" spans="2:18" ht="15" customHeight="1" x14ac:dyDescent="0.2">
      <c r="B9" s="126" t="s">
        <v>5</v>
      </c>
      <c r="C9" s="126"/>
      <c r="D9" s="126"/>
      <c r="E9" s="126"/>
      <c r="F9" s="121"/>
      <c r="G9" s="121"/>
      <c r="H9" s="121"/>
      <c r="I9" s="121"/>
      <c r="J9" s="121"/>
      <c r="P9" s="46">
        <v>3.2258064516129031E-2</v>
      </c>
      <c r="Q9" s="46">
        <v>4.3478260869565216E-2</v>
      </c>
      <c r="R9" s="46">
        <v>2.8571428571428571E-2</v>
      </c>
    </row>
    <row r="10" spans="2:18" ht="15" customHeight="1" x14ac:dyDescent="0.2">
      <c r="B10" s="122" t="s">
        <v>17</v>
      </c>
      <c r="C10" s="122"/>
      <c r="D10" s="122"/>
      <c r="E10" s="122"/>
      <c r="F10" s="123" t="s">
        <v>16</v>
      </c>
      <c r="G10" s="124"/>
      <c r="H10" s="124"/>
      <c r="I10" s="124"/>
      <c r="J10" s="125"/>
      <c r="P10" s="46">
        <v>3.125E-2</v>
      </c>
      <c r="Q10" s="46">
        <v>4.1666666666666664E-2</v>
      </c>
      <c r="R10" s="46">
        <v>2.7777777777777776E-2</v>
      </c>
    </row>
    <row r="11" spans="2:18" ht="15" hidden="1" customHeight="1" x14ac:dyDescent="0.2">
      <c r="B11" s="98" t="s">
        <v>30</v>
      </c>
      <c r="C11" s="99"/>
      <c r="D11" s="99"/>
      <c r="E11" s="99"/>
      <c r="F11" s="99"/>
      <c r="G11" s="99"/>
      <c r="H11" s="99"/>
      <c r="I11" s="99"/>
      <c r="J11" s="42"/>
      <c r="P11" s="47">
        <v>3.0303030303030304E-2</v>
      </c>
      <c r="Q11" s="46">
        <v>0.04</v>
      </c>
      <c r="R11" s="46">
        <v>2.7027027027027029E-2</v>
      </c>
    </row>
    <row r="12" spans="2:18" ht="15" hidden="1" customHeight="1" x14ac:dyDescent="0.2">
      <c r="B12" s="98" t="s">
        <v>30</v>
      </c>
      <c r="C12" s="99"/>
      <c r="D12" s="99"/>
      <c r="E12" s="99"/>
      <c r="F12" s="99"/>
      <c r="G12" s="99"/>
      <c r="H12" s="99"/>
      <c r="I12" s="99"/>
      <c r="J12" s="43"/>
      <c r="P12" s="50"/>
      <c r="Q12" s="44"/>
      <c r="R12" s="44"/>
    </row>
    <row r="13" spans="2:18" ht="15" customHeight="1" x14ac:dyDescent="0.2">
      <c r="B13" s="91" t="s">
        <v>31</v>
      </c>
      <c r="C13" s="91"/>
      <c r="D13" s="91"/>
      <c r="E13" s="91"/>
      <c r="F13" s="91"/>
      <c r="G13" s="91"/>
      <c r="H13" s="91"/>
      <c r="I13" s="91"/>
      <c r="J13" s="79"/>
      <c r="K13" s="82"/>
      <c r="P13" s="48" t="s">
        <v>54</v>
      </c>
      <c r="Q13" s="48" t="s">
        <v>62</v>
      </c>
      <c r="R13" s="44"/>
    </row>
    <row r="14" spans="2:18" ht="15" customHeight="1" x14ac:dyDescent="0.2">
      <c r="B14" s="91" t="s">
        <v>42</v>
      </c>
      <c r="C14" s="91"/>
      <c r="D14" s="91"/>
      <c r="E14" s="91"/>
      <c r="F14" s="91"/>
      <c r="G14" s="91"/>
      <c r="H14" s="91"/>
      <c r="I14" s="91"/>
      <c r="J14" s="80"/>
      <c r="K14" s="82"/>
      <c r="P14" s="48" t="s">
        <v>55</v>
      </c>
      <c r="Q14" s="44" t="s">
        <v>46</v>
      </c>
      <c r="R14" s="44"/>
    </row>
    <row r="15" spans="2:18" ht="15" customHeight="1" x14ac:dyDescent="0.2">
      <c r="B15" s="86" t="s">
        <v>63</v>
      </c>
      <c r="C15" s="87"/>
      <c r="D15" s="87"/>
      <c r="E15" s="87"/>
      <c r="F15" s="87"/>
      <c r="G15" s="87"/>
      <c r="H15" s="87"/>
      <c r="I15" s="88"/>
      <c r="J15" s="80"/>
      <c r="P15" s="48" t="s">
        <v>56</v>
      </c>
      <c r="Q15" s="44" t="s">
        <v>47</v>
      </c>
      <c r="R15" s="44"/>
    </row>
    <row r="16" spans="2:18" ht="15" customHeight="1" x14ac:dyDescent="0.2">
      <c r="B16" s="112" t="s">
        <v>64</v>
      </c>
      <c r="C16" s="113"/>
      <c r="D16" s="113"/>
      <c r="E16" s="113"/>
      <c r="F16" s="113"/>
      <c r="G16" s="113"/>
      <c r="H16" s="113"/>
      <c r="I16" s="114"/>
      <c r="J16" s="81"/>
      <c r="P16" s="48" t="s">
        <v>41</v>
      </c>
      <c r="Q16" s="44" t="s">
        <v>6</v>
      </c>
      <c r="R16" s="44"/>
    </row>
    <row r="17" spans="2:19" ht="15" hidden="1" customHeight="1" x14ac:dyDescent="0.2">
      <c r="B17" s="98" t="s">
        <v>57</v>
      </c>
      <c r="C17" s="99"/>
      <c r="D17" s="99"/>
      <c r="E17" s="99"/>
      <c r="F17" s="99"/>
      <c r="G17" s="99"/>
      <c r="H17" s="99"/>
      <c r="I17" s="108"/>
      <c r="J17" s="74"/>
      <c r="P17" s="44"/>
      <c r="Q17" s="44"/>
      <c r="R17" s="44"/>
    </row>
    <row r="18" spans="2:19" ht="15" hidden="1" customHeight="1" x14ac:dyDescent="0.2">
      <c r="B18" s="98" t="s">
        <v>58</v>
      </c>
      <c r="C18" s="99"/>
      <c r="D18" s="99"/>
      <c r="E18" s="99"/>
      <c r="F18" s="99"/>
      <c r="G18" s="99"/>
      <c r="H18" s="99"/>
      <c r="I18" s="108"/>
      <c r="J18" s="74"/>
      <c r="P18" s="48" t="s">
        <v>59</v>
      </c>
      <c r="Q18" s="48" t="s">
        <v>60</v>
      </c>
      <c r="R18" s="48" t="s">
        <v>61</v>
      </c>
    </row>
    <row r="19" spans="2:19" ht="15" customHeight="1" x14ac:dyDescent="0.2">
      <c r="B19" s="91" t="s">
        <v>48</v>
      </c>
      <c r="C19" s="91"/>
      <c r="D19" s="91"/>
      <c r="E19" s="91"/>
      <c r="F19" s="91"/>
      <c r="G19" s="91"/>
      <c r="H19" s="91"/>
      <c r="I19" s="91"/>
      <c r="J19" s="83">
        <v>1.2500000000000001E-2</v>
      </c>
      <c r="P19" s="44">
        <f>ROUND(J19*$J$18,2)</f>
        <v>0</v>
      </c>
      <c r="Q19" s="44">
        <f>ROUND(J19*$J$15,2)</f>
        <v>0</v>
      </c>
      <c r="R19" s="44">
        <f>MAX(P19:Q19)</f>
        <v>0</v>
      </c>
    </row>
    <row r="20" spans="2:19" ht="15" customHeight="1" x14ac:dyDescent="0.2">
      <c r="B20" s="91" t="s">
        <v>49</v>
      </c>
      <c r="C20" s="91"/>
      <c r="D20" s="91"/>
      <c r="E20" s="91"/>
      <c r="F20" s="91"/>
      <c r="G20" s="91"/>
      <c r="H20" s="91"/>
      <c r="I20" s="91"/>
      <c r="J20" s="83">
        <v>1.2500000000000001E-2</v>
      </c>
      <c r="P20" s="44">
        <f t="shared" ref="P20:P21" si="0">ROUND(J20*$J$18,2)</f>
        <v>0</v>
      </c>
      <c r="Q20" s="44">
        <f t="shared" ref="Q20:Q21" si="1">ROUND(J20*$J$15,2)</f>
        <v>0</v>
      </c>
      <c r="R20" s="44">
        <f>MAX(P20:Q20)</f>
        <v>0</v>
      </c>
    </row>
    <row r="21" spans="2:19" ht="15" customHeight="1" x14ac:dyDescent="0.2">
      <c r="B21" s="91" t="s">
        <v>43</v>
      </c>
      <c r="C21" s="91"/>
      <c r="D21" s="91"/>
      <c r="E21" s="91"/>
      <c r="F21" s="91"/>
      <c r="G21" s="91"/>
      <c r="H21" s="91"/>
      <c r="I21" s="91"/>
      <c r="J21" s="84">
        <v>5.8823529411764705E-2</v>
      </c>
      <c r="P21" s="44">
        <f t="shared" si="0"/>
        <v>0</v>
      </c>
      <c r="Q21" s="44">
        <f t="shared" si="1"/>
        <v>0</v>
      </c>
      <c r="R21" s="44">
        <f>MAX(P21:Q21)</f>
        <v>0</v>
      </c>
    </row>
    <row r="22" spans="2:19" ht="12" customHeight="1" x14ac:dyDescent="0.2">
      <c r="B22" s="9"/>
      <c r="C22" s="9"/>
      <c r="D22" s="9"/>
      <c r="E22" s="10"/>
      <c r="F22" s="10"/>
      <c r="G22" s="10"/>
      <c r="H22" s="10"/>
      <c r="I22" s="10"/>
    </row>
    <row r="23" spans="2:19" ht="12" customHeight="1" x14ac:dyDescent="0.2">
      <c r="B23" s="9"/>
      <c r="C23" s="9"/>
      <c r="D23" s="9"/>
      <c r="E23" s="10"/>
      <c r="F23" s="10"/>
      <c r="G23" s="10"/>
      <c r="H23" s="10"/>
      <c r="I23" s="10"/>
      <c r="S23" s="11"/>
    </row>
    <row r="24" spans="2:19" ht="30" customHeight="1" thickBot="1" x14ac:dyDescent="0.25">
      <c r="B24" s="100"/>
      <c r="C24" s="100"/>
      <c r="D24" s="68"/>
      <c r="E24" s="92" t="s">
        <v>44</v>
      </c>
      <c r="F24" s="92"/>
      <c r="G24" s="92" t="s">
        <v>45</v>
      </c>
      <c r="H24" s="92"/>
      <c r="S24" s="11"/>
    </row>
    <row r="25" spans="2:19" ht="69" customHeight="1" thickTop="1" x14ac:dyDescent="0.2">
      <c r="B25" s="100"/>
      <c r="C25" s="100"/>
      <c r="D25" s="68"/>
      <c r="E25" s="38" t="s">
        <v>29</v>
      </c>
      <c r="F25" s="60" t="s">
        <v>66</v>
      </c>
      <c r="G25" s="60" t="s">
        <v>29</v>
      </c>
      <c r="H25" s="38" t="s">
        <v>67</v>
      </c>
      <c r="S25" s="11"/>
    </row>
    <row r="26" spans="2:19" ht="15" customHeight="1" x14ac:dyDescent="0.2">
      <c r="B26" s="102" t="s">
        <v>46</v>
      </c>
      <c r="C26" s="103"/>
      <c r="D26" s="103"/>
      <c r="E26" s="53" t="str">
        <f>IF(OR($J$14="",$J$15=""),"",IF($J$16="3.",Q19,R19))</f>
        <v/>
      </c>
      <c r="F26" s="53" t="str">
        <f>IF(OR($J$14="",$J$15=""),"",IF($J$16="3.","-",P19))</f>
        <v/>
      </c>
      <c r="G26" s="61" t="str">
        <f>IF(E26="","",ROUND(SUMIF($G$36:$G$105,B26,$J$36:$J$105)/39,2))</f>
        <v/>
      </c>
      <c r="H26" s="54" t="str">
        <f>IF(E26="","",IF(J16="3.","-",ROUND(SUMIFS($J$36:$J$105,$G$36:$G$105,B26,$K$36:$K$105,"festangestellt")/39,2)))</f>
        <v/>
      </c>
      <c r="I26" s="49"/>
      <c r="S26" s="11"/>
    </row>
    <row r="27" spans="2:19" ht="15" customHeight="1" x14ac:dyDescent="0.2">
      <c r="B27" s="89" t="s">
        <v>47</v>
      </c>
      <c r="C27" s="90"/>
      <c r="D27" s="90"/>
      <c r="E27" s="53" t="str">
        <f t="shared" ref="E27:E28" si="2">IF(OR($J$14="",$J$15=""),"",IF($J$16="3.",Q20,R20))</f>
        <v/>
      </c>
      <c r="F27" s="53" t="str">
        <f>IF(OR($J$14="",$J$15=""),"",IF($J$16="3.","-",P20))</f>
        <v/>
      </c>
      <c r="G27" s="62" t="str">
        <f>IF(E27="","",ROUND(SUMIF($G$36:$G$105,B27,$J$36:$J$105)/39,2))</f>
        <v/>
      </c>
      <c r="H27" s="55" t="str">
        <f>IF(E27="","",IF(J16="3.","-",ROUND(SUMIFS($J$36:$J$105,$G$36:$G$105,B27,$K$36:$K$105,"festangestellt")/39,2)))</f>
        <v/>
      </c>
      <c r="I27" s="40"/>
      <c r="S27" s="11"/>
    </row>
    <row r="28" spans="2:19" ht="15" customHeight="1" x14ac:dyDescent="0.2">
      <c r="B28" s="89" t="s">
        <v>6</v>
      </c>
      <c r="C28" s="90"/>
      <c r="D28" s="90"/>
      <c r="E28" s="53" t="str">
        <f t="shared" si="2"/>
        <v/>
      </c>
      <c r="F28" s="56"/>
      <c r="G28" s="62" t="str">
        <f>IF(E26="","",ROUND(SUMIF($G$36:$G$105,B28,$J$36:$J$105)/39,2))</f>
        <v/>
      </c>
      <c r="H28" s="57"/>
      <c r="S28" s="11"/>
    </row>
    <row r="29" spans="2:19" ht="15" customHeight="1" x14ac:dyDescent="0.2">
      <c r="B29" s="86" t="s">
        <v>8</v>
      </c>
      <c r="C29" s="87"/>
      <c r="D29" s="88"/>
      <c r="E29" s="58">
        <f>SUM(E26:E28)</f>
        <v>0</v>
      </c>
      <c r="F29" s="59"/>
      <c r="G29" s="58">
        <f>SUM(G26:G28)</f>
        <v>0</v>
      </c>
      <c r="H29" s="57"/>
      <c r="S29" s="11"/>
    </row>
    <row r="30" spans="2:19" ht="15" customHeight="1" x14ac:dyDescent="0.2">
      <c r="B30" s="115"/>
      <c r="C30" s="115"/>
      <c r="D30" s="115"/>
      <c r="E30" s="115"/>
      <c r="F30" s="115"/>
      <c r="G30" s="115"/>
      <c r="H30" s="115"/>
      <c r="I30" s="115"/>
    </row>
    <row r="31" spans="2:19" ht="15.6" customHeight="1" x14ac:dyDescent="0.2">
      <c r="B31" s="73"/>
      <c r="C31" s="73"/>
      <c r="D31" s="73"/>
      <c r="E31" s="39"/>
      <c r="F31" s="73"/>
      <c r="G31" s="73"/>
      <c r="H31" s="73"/>
      <c r="I31" s="73"/>
      <c r="S31" s="11"/>
    </row>
    <row r="32" spans="2:19" ht="18" customHeight="1" x14ac:dyDescent="0.2">
      <c r="B32" s="107" t="s">
        <v>10</v>
      </c>
      <c r="C32" s="107"/>
      <c r="D32" s="107"/>
      <c r="E32" s="107"/>
      <c r="F32" s="107"/>
      <c r="G32" s="107"/>
      <c r="H32" s="107"/>
      <c r="I32" s="107"/>
      <c r="S32" s="11"/>
    </row>
    <row r="33" spans="2:19" ht="47.25" customHeight="1" x14ac:dyDescent="0.2">
      <c r="B33" s="14"/>
      <c r="C33" s="14"/>
      <c r="D33" s="14"/>
      <c r="E33" s="14"/>
      <c r="F33" s="14"/>
      <c r="G33" s="14"/>
      <c r="H33" s="14"/>
      <c r="I33" s="14"/>
      <c r="L33" s="110" t="s">
        <v>28</v>
      </c>
      <c r="M33" s="111"/>
      <c r="N33" s="72"/>
      <c r="S33" s="11"/>
    </row>
    <row r="34" spans="2:19" ht="63.75" x14ac:dyDescent="0.2">
      <c r="B34" s="32" t="s">
        <v>14</v>
      </c>
      <c r="C34" s="101" t="s">
        <v>2</v>
      </c>
      <c r="D34" s="101"/>
      <c r="E34" s="69" t="s">
        <v>3</v>
      </c>
      <c r="F34" s="69" t="s">
        <v>9</v>
      </c>
      <c r="G34" s="69" t="s">
        <v>4</v>
      </c>
      <c r="H34" s="69" t="s">
        <v>33</v>
      </c>
      <c r="I34" s="32" t="s">
        <v>19</v>
      </c>
      <c r="J34" s="69" t="s">
        <v>35</v>
      </c>
      <c r="K34" s="69" t="s">
        <v>36</v>
      </c>
      <c r="L34" s="69" t="s">
        <v>20</v>
      </c>
      <c r="M34" s="69" t="s">
        <v>21</v>
      </c>
      <c r="N34" s="69" t="s">
        <v>34</v>
      </c>
      <c r="S34" s="11"/>
    </row>
    <row r="35" spans="2:19" ht="3.75" customHeight="1" x14ac:dyDescent="0.2">
      <c r="B35" s="15"/>
      <c r="C35" s="104"/>
      <c r="D35" s="105"/>
      <c r="E35" s="16"/>
      <c r="F35" s="16"/>
      <c r="G35" s="16"/>
      <c r="H35" s="35"/>
      <c r="I35" s="33"/>
      <c r="J35" s="16"/>
      <c r="K35" s="16"/>
      <c r="L35" s="16"/>
      <c r="M35" s="16"/>
      <c r="N35" s="37"/>
      <c r="S35" s="11"/>
    </row>
    <row r="36" spans="2:19" ht="12.75" x14ac:dyDescent="0.2">
      <c r="B36" s="17">
        <v>1</v>
      </c>
      <c r="C36" s="106"/>
      <c r="D36" s="96"/>
      <c r="E36" s="71"/>
      <c r="F36" s="24"/>
      <c r="G36" s="66"/>
      <c r="H36" s="51"/>
      <c r="I36" s="34"/>
      <c r="J36" s="25"/>
      <c r="K36" s="66"/>
      <c r="L36" s="78"/>
      <c r="M36" s="26"/>
      <c r="N36" s="34"/>
      <c r="S36" s="11"/>
    </row>
    <row r="37" spans="2:19" ht="12.75" x14ac:dyDescent="0.2">
      <c r="B37" s="18">
        <v>2</v>
      </c>
      <c r="C37" s="85"/>
      <c r="D37" s="85"/>
      <c r="E37" s="63"/>
      <c r="F37" s="27"/>
      <c r="G37" s="66"/>
      <c r="H37" s="36"/>
      <c r="I37" s="34"/>
      <c r="J37" s="28"/>
      <c r="K37" s="66"/>
      <c r="L37" s="78"/>
      <c r="M37" s="29"/>
      <c r="N37" s="34"/>
      <c r="S37" s="11"/>
    </row>
    <row r="38" spans="2:19" ht="12.75" x14ac:dyDescent="0.2">
      <c r="B38" s="18">
        <v>3</v>
      </c>
      <c r="C38" s="85"/>
      <c r="D38" s="85"/>
      <c r="E38" s="63"/>
      <c r="F38" s="27"/>
      <c r="G38" s="66"/>
      <c r="H38" s="36"/>
      <c r="I38" s="34"/>
      <c r="J38" s="28"/>
      <c r="K38" s="66"/>
      <c r="L38" s="78"/>
      <c r="M38" s="29"/>
      <c r="N38" s="34"/>
      <c r="S38" s="11"/>
    </row>
    <row r="39" spans="2:19" ht="12.75" x14ac:dyDescent="0.2">
      <c r="B39" s="18">
        <v>4</v>
      </c>
      <c r="C39" s="85"/>
      <c r="D39" s="85"/>
      <c r="E39" s="63"/>
      <c r="F39" s="27"/>
      <c r="G39" s="66"/>
      <c r="H39" s="36"/>
      <c r="I39" s="34"/>
      <c r="J39" s="28"/>
      <c r="K39" s="66"/>
      <c r="L39" s="78"/>
      <c r="M39" s="29"/>
      <c r="N39" s="34"/>
      <c r="S39" s="11"/>
    </row>
    <row r="40" spans="2:19" ht="12.75" x14ac:dyDescent="0.2">
      <c r="B40" s="18">
        <v>5</v>
      </c>
      <c r="C40" s="85"/>
      <c r="D40" s="85"/>
      <c r="E40" s="63"/>
      <c r="F40" s="27"/>
      <c r="G40" s="66"/>
      <c r="H40" s="36"/>
      <c r="I40" s="34"/>
      <c r="J40" s="28"/>
      <c r="K40" s="66"/>
      <c r="L40" s="78"/>
      <c r="M40" s="29"/>
      <c r="N40" s="34"/>
      <c r="S40" s="11"/>
    </row>
    <row r="41" spans="2:19" ht="12.75" x14ac:dyDescent="0.2">
      <c r="B41" s="18">
        <v>6</v>
      </c>
      <c r="C41" s="85"/>
      <c r="D41" s="85"/>
      <c r="E41" s="63"/>
      <c r="F41" s="27"/>
      <c r="G41" s="66"/>
      <c r="H41" s="36"/>
      <c r="I41" s="34"/>
      <c r="J41" s="28"/>
      <c r="K41" s="66"/>
      <c r="L41" s="78"/>
      <c r="M41" s="29"/>
      <c r="N41" s="34"/>
      <c r="S41" s="11"/>
    </row>
    <row r="42" spans="2:19" ht="12.75" x14ac:dyDescent="0.2">
      <c r="B42" s="18">
        <v>7</v>
      </c>
      <c r="C42" s="85"/>
      <c r="D42" s="85"/>
      <c r="E42" s="63"/>
      <c r="F42" s="27"/>
      <c r="G42" s="71"/>
      <c r="H42" s="36"/>
      <c r="I42" s="34"/>
      <c r="J42" s="28"/>
      <c r="K42" s="66"/>
      <c r="L42" s="78"/>
      <c r="M42" s="29"/>
      <c r="N42" s="34"/>
      <c r="S42" s="11"/>
    </row>
    <row r="43" spans="2:19" s="19" customFormat="1" ht="12.75" x14ac:dyDescent="0.2">
      <c r="B43" s="18">
        <v>8</v>
      </c>
      <c r="C43" s="85"/>
      <c r="D43" s="85"/>
      <c r="E43" s="63"/>
      <c r="F43" s="27"/>
      <c r="G43" s="71"/>
      <c r="H43" s="36"/>
      <c r="I43" s="34"/>
      <c r="J43" s="28"/>
      <c r="K43" s="66"/>
      <c r="L43" s="78"/>
      <c r="M43" s="29"/>
      <c r="N43" s="34"/>
      <c r="P43" s="8"/>
      <c r="Q43" s="8"/>
      <c r="R43" s="8"/>
      <c r="S43" s="11"/>
    </row>
    <row r="44" spans="2:19" ht="12.75" x14ac:dyDescent="0.2">
      <c r="B44" s="18">
        <v>9</v>
      </c>
      <c r="C44" s="85"/>
      <c r="D44" s="85"/>
      <c r="E44" s="63"/>
      <c r="F44" s="27"/>
      <c r="G44" s="71"/>
      <c r="H44" s="36"/>
      <c r="I44" s="34"/>
      <c r="J44" s="28"/>
      <c r="K44" s="66"/>
      <c r="L44" s="78"/>
      <c r="M44" s="29"/>
      <c r="N44" s="34"/>
      <c r="S44" s="11"/>
    </row>
    <row r="45" spans="2:19" ht="12.75" x14ac:dyDescent="0.2">
      <c r="B45" s="18">
        <v>10</v>
      </c>
      <c r="C45" s="85"/>
      <c r="D45" s="85"/>
      <c r="E45" s="63"/>
      <c r="F45" s="27"/>
      <c r="G45" s="66"/>
      <c r="H45" s="36"/>
      <c r="I45" s="34"/>
      <c r="J45" s="28"/>
      <c r="K45" s="66"/>
      <c r="L45" s="78"/>
      <c r="M45" s="29"/>
      <c r="N45" s="34"/>
      <c r="S45" s="11"/>
    </row>
    <row r="46" spans="2:19" ht="12.75" x14ac:dyDescent="0.2">
      <c r="B46" s="18">
        <v>11</v>
      </c>
      <c r="C46" s="85"/>
      <c r="D46" s="85"/>
      <c r="E46" s="63"/>
      <c r="F46" s="27"/>
      <c r="G46" s="71"/>
      <c r="H46" s="36"/>
      <c r="I46" s="34"/>
      <c r="J46" s="28"/>
      <c r="K46" s="63"/>
      <c r="L46" s="78"/>
      <c r="M46" s="29"/>
      <c r="N46" s="34"/>
      <c r="S46" s="11"/>
    </row>
    <row r="47" spans="2:19" ht="12.75" x14ac:dyDescent="0.2">
      <c r="B47" s="18">
        <v>12</v>
      </c>
      <c r="C47" s="85"/>
      <c r="D47" s="85"/>
      <c r="E47" s="63"/>
      <c r="F47" s="27"/>
      <c r="G47" s="66"/>
      <c r="H47" s="36"/>
      <c r="I47" s="34"/>
      <c r="J47" s="28"/>
      <c r="K47" s="66"/>
      <c r="L47" s="78"/>
      <c r="M47" s="29"/>
      <c r="N47" s="34"/>
      <c r="S47" s="11"/>
    </row>
    <row r="48" spans="2:19" ht="12.75" x14ac:dyDescent="0.2">
      <c r="B48" s="18">
        <v>13</v>
      </c>
      <c r="C48" s="85"/>
      <c r="D48" s="85"/>
      <c r="E48" s="63"/>
      <c r="F48" s="27"/>
      <c r="G48" s="66"/>
      <c r="H48" s="36"/>
      <c r="I48" s="34"/>
      <c r="J48" s="28"/>
      <c r="K48" s="63"/>
      <c r="L48" s="78"/>
      <c r="M48" s="29"/>
      <c r="N48" s="34"/>
      <c r="S48" s="11"/>
    </row>
    <row r="49" spans="2:19" ht="12.75" x14ac:dyDescent="0.2">
      <c r="B49" s="18">
        <v>14</v>
      </c>
      <c r="C49" s="85"/>
      <c r="D49" s="85"/>
      <c r="E49" s="63"/>
      <c r="F49" s="27"/>
      <c r="G49" s="66"/>
      <c r="H49" s="36"/>
      <c r="I49" s="34"/>
      <c r="J49" s="28"/>
      <c r="K49" s="66"/>
      <c r="L49" s="78"/>
      <c r="M49" s="29"/>
      <c r="N49" s="34"/>
      <c r="S49" s="11"/>
    </row>
    <row r="50" spans="2:19" ht="12.75" x14ac:dyDescent="0.2">
      <c r="B50" s="18">
        <v>15</v>
      </c>
      <c r="C50" s="85"/>
      <c r="D50" s="85"/>
      <c r="E50" s="63"/>
      <c r="F50" s="27"/>
      <c r="G50" s="66"/>
      <c r="H50" s="36"/>
      <c r="I50" s="34"/>
      <c r="J50" s="28"/>
      <c r="K50" s="63"/>
      <c r="L50" s="78"/>
      <c r="M50" s="29"/>
      <c r="N50" s="34"/>
      <c r="S50" s="11"/>
    </row>
    <row r="51" spans="2:19" ht="12.75" x14ac:dyDescent="0.2">
      <c r="B51" s="18">
        <v>16</v>
      </c>
      <c r="C51" s="85"/>
      <c r="D51" s="85"/>
      <c r="E51" s="63"/>
      <c r="F51" s="27"/>
      <c r="G51" s="66"/>
      <c r="H51" s="36"/>
      <c r="I51" s="34"/>
      <c r="J51" s="28"/>
      <c r="K51" s="63"/>
      <c r="L51" s="78"/>
      <c r="M51" s="29"/>
      <c r="N51" s="34"/>
      <c r="S51" s="11"/>
    </row>
    <row r="52" spans="2:19" ht="12.75" x14ac:dyDescent="0.2">
      <c r="B52" s="18">
        <v>17</v>
      </c>
      <c r="C52" s="85"/>
      <c r="D52" s="85"/>
      <c r="E52" s="63"/>
      <c r="F52" s="27"/>
      <c r="G52" s="66"/>
      <c r="H52" s="36"/>
      <c r="I52" s="34"/>
      <c r="J52" s="28"/>
      <c r="K52" s="63"/>
      <c r="L52" s="78"/>
      <c r="M52" s="29"/>
      <c r="N52" s="34"/>
      <c r="S52" s="11"/>
    </row>
    <row r="53" spans="2:19" ht="12.75" x14ac:dyDescent="0.2">
      <c r="B53" s="18">
        <v>18</v>
      </c>
      <c r="C53" s="85"/>
      <c r="D53" s="85"/>
      <c r="E53" s="63"/>
      <c r="F53" s="27"/>
      <c r="G53" s="66"/>
      <c r="H53" s="36"/>
      <c r="I53" s="34"/>
      <c r="J53" s="28"/>
      <c r="K53" s="63"/>
      <c r="L53" s="78"/>
      <c r="M53" s="29"/>
      <c r="N53" s="34"/>
      <c r="S53" s="11"/>
    </row>
    <row r="54" spans="2:19" ht="12.75" x14ac:dyDescent="0.2">
      <c r="B54" s="18">
        <v>19</v>
      </c>
      <c r="C54" s="85"/>
      <c r="D54" s="85"/>
      <c r="E54" s="63"/>
      <c r="F54" s="27"/>
      <c r="G54" s="66"/>
      <c r="H54" s="36"/>
      <c r="I54" s="34"/>
      <c r="J54" s="28"/>
      <c r="K54" s="63"/>
      <c r="L54" s="78"/>
      <c r="M54" s="29"/>
      <c r="N54" s="34"/>
      <c r="S54" s="11"/>
    </row>
    <row r="55" spans="2:19" ht="12.75" x14ac:dyDescent="0.2">
      <c r="B55" s="18">
        <v>20</v>
      </c>
      <c r="C55" s="85"/>
      <c r="D55" s="85"/>
      <c r="E55" s="63"/>
      <c r="F55" s="27"/>
      <c r="G55" s="66"/>
      <c r="H55" s="36"/>
      <c r="I55" s="34"/>
      <c r="J55" s="28"/>
      <c r="K55" s="63"/>
      <c r="L55" s="78"/>
      <c r="M55" s="29"/>
      <c r="N55" s="34"/>
      <c r="S55" s="11"/>
    </row>
    <row r="56" spans="2:19" ht="12.75" x14ac:dyDescent="0.2">
      <c r="B56" s="18">
        <v>21</v>
      </c>
      <c r="C56" s="85"/>
      <c r="D56" s="85"/>
      <c r="E56" s="63"/>
      <c r="F56" s="27"/>
      <c r="G56" s="66"/>
      <c r="H56" s="36"/>
      <c r="I56" s="34"/>
      <c r="J56" s="28"/>
      <c r="K56" s="63"/>
      <c r="L56" s="78"/>
      <c r="M56" s="29"/>
      <c r="N56" s="34"/>
      <c r="S56" s="11"/>
    </row>
    <row r="57" spans="2:19" ht="12.75" x14ac:dyDescent="0.2">
      <c r="B57" s="18">
        <v>22</v>
      </c>
      <c r="C57" s="85"/>
      <c r="D57" s="85"/>
      <c r="E57" s="63"/>
      <c r="F57" s="27"/>
      <c r="G57" s="66"/>
      <c r="H57" s="36"/>
      <c r="I57" s="34"/>
      <c r="J57" s="28"/>
      <c r="K57" s="63"/>
      <c r="L57" s="78"/>
      <c r="M57" s="29"/>
      <c r="N57" s="34"/>
      <c r="S57" s="11"/>
    </row>
    <row r="58" spans="2:19" ht="12.75" x14ac:dyDescent="0.2">
      <c r="B58" s="18">
        <v>23</v>
      </c>
      <c r="C58" s="85"/>
      <c r="D58" s="85"/>
      <c r="E58" s="63"/>
      <c r="F58" s="27"/>
      <c r="G58" s="66"/>
      <c r="H58" s="36"/>
      <c r="I58" s="34"/>
      <c r="J58" s="28"/>
      <c r="K58" s="63"/>
      <c r="L58" s="78"/>
      <c r="M58" s="29"/>
      <c r="N58" s="34"/>
      <c r="S58" s="11"/>
    </row>
    <row r="59" spans="2:19" ht="12.75" x14ac:dyDescent="0.2">
      <c r="B59" s="18">
        <v>24</v>
      </c>
      <c r="C59" s="85"/>
      <c r="D59" s="85"/>
      <c r="E59" s="63"/>
      <c r="F59" s="27"/>
      <c r="G59" s="66"/>
      <c r="H59" s="36"/>
      <c r="I59" s="34"/>
      <c r="J59" s="28"/>
      <c r="K59" s="63"/>
      <c r="L59" s="78"/>
      <c r="M59" s="29"/>
      <c r="N59" s="34"/>
      <c r="S59" s="11"/>
    </row>
    <row r="60" spans="2:19" ht="12.75" x14ac:dyDescent="0.2">
      <c r="B60" s="18">
        <v>25</v>
      </c>
      <c r="C60" s="85"/>
      <c r="D60" s="85"/>
      <c r="E60" s="63"/>
      <c r="F60" s="27"/>
      <c r="G60" s="66"/>
      <c r="H60" s="36"/>
      <c r="I60" s="34"/>
      <c r="J60" s="28"/>
      <c r="K60" s="63"/>
      <c r="L60" s="78"/>
      <c r="M60" s="29"/>
      <c r="N60" s="34"/>
      <c r="S60" s="11"/>
    </row>
    <row r="61" spans="2:19" ht="12.75" x14ac:dyDescent="0.2">
      <c r="B61" s="18">
        <v>26</v>
      </c>
      <c r="C61" s="85"/>
      <c r="D61" s="85"/>
      <c r="E61" s="63"/>
      <c r="F61" s="27"/>
      <c r="G61" s="66"/>
      <c r="H61" s="36"/>
      <c r="I61" s="34"/>
      <c r="J61" s="28"/>
      <c r="K61" s="63"/>
      <c r="L61" s="78"/>
      <c r="M61" s="29"/>
      <c r="N61" s="34"/>
      <c r="S61" s="11"/>
    </row>
    <row r="62" spans="2:19" ht="12.75" x14ac:dyDescent="0.2">
      <c r="B62" s="18">
        <v>27</v>
      </c>
      <c r="C62" s="85"/>
      <c r="D62" s="85"/>
      <c r="E62" s="63"/>
      <c r="F62" s="27"/>
      <c r="G62" s="66"/>
      <c r="H62" s="36"/>
      <c r="I62" s="34"/>
      <c r="J62" s="28"/>
      <c r="K62" s="63"/>
      <c r="L62" s="78"/>
      <c r="M62" s="29"/>
      <c r="N62" s="34"/>
      <c r="S62" s="11"/>
    </row>
    <row r="63" spans="2:19" ht="12.75" x14ac:dyDescent="0.2">
      <c r="B63" s="18">
        <v>28</v>
      </c>
      <c r="C63" s="85"/>
      <c r="D63" s="85"/>
      <c r="E63" s="63"/>
      <c r="F63" s="27"/>
      <c r="G63" s="66"/>
      <c r="H63" s="36"/>
      <c r="I63" s="34"/>
      <c r="J63" s="28"/>
      <c r="K63" s="63"/>
      <c r="L63" s="78"/>
      <c r="M63" s="29"/>
      <c r="N63" s="34"/>
      <c r="S63" s="11"/>
    </row>
    <row r="64" spans="2:19" ht="12.75" x14ac:dyDescent="0.2">
      <c r="B64" s="18">
        <v>29</v>
      </c>
      <c r="C64" s="85"/>
      <c r="D64" s="85"/>
      <c r="E64" s="63"/>
      <c r="F64" s="27"/>
      <c r="G64" s="66"/>
      <c r="H64" s="36"/>
      <c r="I64" s="34"/>
      <c r="J64" s="28"/>
      <c r="K64" s="63"/>
      <c r="L64" s="78"/>
      <c r="M64" s="29"/>
      <c r="N64" s="34"/>
      <c r="S64" s="11"/>
    </row>
    <row r="65" spans="2:19" ht="12.75" x14ac:dyDescent="0.2">
      <c r="B65" s="18">
        <v>30</v>
      </c>
      <c r="C65" s="85"/>
      <c r="D65" s="85"/>
      <c r="E65" s="63"/>
      <c r="F65" s="27"/>
      <c r="G65" s="66"/>
      <c r="H65" s="36"/>
      <c r="I65" s="34"/>
      <c r="J65" s="28"/>
      <c r="K65" s="63"/>
      <c r="L65" s="78"/>
      <c r="M65" s="29"/>
      <c r="N65" s="34"/>
      <c r="S65" s="11"/>
    </row>
    <row r="66" spans="2:19" ht="12.75" x14ac:dyDescent="0.2">
      <c r="B66" s="18">
        <v>31</v>
      </c>
      <c r="C66" s="85"/>
      <c r="D66" s="85"/>
      <c r="E66" s="63"/>
      <c r="F66" s="27"/>
      <c r="G66" s="66"/>
      <c r="H66" s="36"/>
      <c r="I66" s="34"/>
      <c r="J66" s="28"/>
      <c r="K66" s="63"/>
      <c r="L66" s="78"/>
      <c r="M66" s="29"/>
      <c r="N66" s="34"/>
      <c r="S66" s="11"/>
    </row>
    <row r="67" spans="2:19" ht="12.75" x14ac:dyDescent="0.2">
      <c r="B67" s="18">
        <v>32</v>
      </c>
      <c r="C67" s="85"/>
      <c r="D67" s="85"/>
      <c r="E67" s="63"/>
      <c r="F67" s="27"/>
      <c r="G67" s="66"/>
      <c r="H67" s="36"/>
      <c r="I67" s="34"/>
      <c r="J67" s="28"/>
      <c r="K67" s="63"/>
      <c r="L67" s="78"/>
      <c r="M67" s="29"/>
      <c r="N67" s="34"/>
      <c r="S67" s="11"/>
    </row>
    <row r="68" spans="2:19" ht="12.75" x14ac:dyDescent="0.2">
      <c r="B68" s="18">
        <v>33</v>
      </c>
      <c r="C68" s="85"/>
      <c r="D68" s="85"/>
      <c r="E68" s="63"/>
      <c r="F68" s="27"/>
      <c r="G68" s="66"/>
      <c r="H68" s="36"/>
      <c r="I68" s="34"/>
      <c r="J68" s="28"/>
      <c r="K68" s="63"/>
      <c r="L68" s="78"/>
      <c r="M68" s="29"/>
      <c r="N68" s="34"/>
      <c r="S68" s="11"/>
    </row>
    <row r="69" spans="2:19" ht="12.75" x14ac:dyDescent="0.2">
      <c r="B69" s="18">
        <v>34</v>
      </c>
      <c r="C69" s="85"/>
      <c r="D69" s="85"/>
      <c r="E69" s="63"/>
      <c r="F69" s="27"/>
      <c r="G69" s="66"/>
      <c r="H69" s="36"/>
      <c r="I69" s="34"/>
      <c r="J69" s="28"/>
      <c r="K69" s="63"/>
      <c r="L69" s="78"/>
      <c r="M69" s="29"/>
      <c r="N69" s="34"/>
      <c r="S69" s="11"/>
    </row>
    <row r="70" spans="2:19" ht="12.75" x14ac:dyDescent="0.2">
      <c r="B70" s="18">
        <v>35</v>
      </c>
      <c r="C70" s="85"/>
      <c r="D70" s="85"/>
      <c r="E70" s="63"/>
      <c r="F70" s="27"/>
      <c r="G70" s="66"/>
      <c r="H70" s="36"/>
      <c r="I70" s="34"/>
      <c r="J70" s="28"/>
      <c r="K70" s="63"/>
      <c r="L70" s="78"/>
      <c r="M70" s="29"/>
      <c r="N70" s="34"/>
      <c r="S70" s="11"/>
    </row>
    <row r="71" spans="2:19" ht="12.75" x14ac:dyDescent="0.2">
      <c r="B71" s="18">
        <v>36</v>
      </c>
      <c r="C71" s="85"/>
      <c r="D71" s="85"/>
      <c r="E71" s="63"/>
      <c r="F71" s="27"/>
      <c r="G71" s="66"/>
      <c r="H71" s="36"/>
      <c r="I71" s="34"/>
      <c r="J71" s="28"/>
      <c r="K71" s="63"/>
      <c r="L71" s="78"/>
      <c r="M71" s="29"/>
      <c r="N71" s="34"/>
      <c r="S71" s="11"/>
    </row>
    <row r="72" spans="2:19" ht="12.75" x14ac:dyDescent="0.2">
      <c r="B72" s="18">
        <v>37</v>
      </c>
      <c r="C72" s="85"/>
      <c r="D72" s="85"/>
      <c r="E72" s="63"/>
      <c r="F72" s="27"/>
      <c r="G72" s="66"/>
      <c r="H72" s="36"/>
      <c r="I72" s="34"/>
      <c r="J72" s="28"/>
      <c r="K72" s="63"/>
      <c r="L72" s="78"/>
      <c r="M72" s="29"/>
      <c r="N72" s="34"/>
      <c r="S72" s="11"/>
    </row>
    <row r="73" spans="2:19" ht="12.75" x14ac:dyDescent="0.2">
      <c r="B73" s="18">
        <v>38</v>
      </c>
      <c r="C73" s="85"/>
      <c r="D73" s="85"/>
      <c r="E73" s="63"/>
      <c r="F73" s="27"/>
      <c r="G73" s="66"/>
      <c r="H73" s="36"/>
      <c r="I73" s="34"/>
      <c r="J73" s="28"/>
      <c r="K73" s="63"/>
      <c r="L73" s="78"/>
      <c r="M73" s="29"/>
      <c r="N73" s="34"/>
      <c r="S73" s="11"/>
    </row>
    <row r="74" spans="2:19" ht="12.75" x14ac:dyDescent="0.2">
      <c r="B74" s="18">
        <v>39</v>
      </c>
      <c r="C74" s="85"/>
      <c r="D74" s="85"/>
      <c r="E74" s="63"/>
      <c r="F74" s="27"/>
      <c r="G74" s="66"/>
      <c r="H74" s="36"/>
      <c r="I74" s="34"/>
      <c r="J74" s="28"/>
      <c r="K74" s="63"/>
      <c r="L74" s="78"/>
      <c r="M74" s="29"/>
      <c r="N74" s="34"/>
      <c r="S74" s="11"/>
    </row>
    <row r="75" spans="2:19" ht="12.75" x14ac:dyDescent="0.2">
      <c r="B75" s="18">
        <v>40</v>
      </c>
      <c r="C75" s="85"/>
      <c r="D75" s="85"/>
      <c r="E75" s="63"/>
      <c r="F75" s="27"/>
      <c r="G75" s="66"/>
      <c r="H75" s="36"/>
      <c r="I75" s="34"/>
      <c r="J75" s="28"/>
      <c r="K75" s="63"/>
      <c r="L75" s="78"/>
      <c r="M75" s="29"/>
      <c r="N75" s="34"/>
      <c r="S75" s="11"/>
    </row>
    <row r="76" spans="2:19" ht="12.75" x14ac:dyDescent="0.2">
      <c r="B76" s="18">
        <v>41</v>
      </c>
      <c r="C76" s="85"/>
      <c r="D76" s="85"/>
      <c r="E76" s="63"/>
      <c r="F76" s="27"/>
      <c r="G76" s="66"/>
      <c r="H76" s="36"/>
      <c r="I76" s="34"/>
      <c r="J76" s="28"/>
      <c r="K76" s="63"/>
      <c r="L76" s="78"/>
      <c r="M76" s="29"/>
      <c r="N76" s="34"/>
      <c r="S76" s="11"/>
    </row>
    <row r="77" spans="2:19" ht="12.75" x14ac:dyDescent="0.2">
      <c r="B77" s="18">
        <v>42</v>
      </c>
      <c r="C77" s="85"/>
      <c r="D77" s="85"/>
      <c r="E77" s="63"/>
      <c r="F77" s="27"/>
      <c r="G77" s="66"/>
      <c r="H77" s="36"/>
      <c r="I77" s="34"/>
      <c r="J77" s="28"/>
      <c r="K77" s="63"/>
      <c r="L77" s="78"/>
      <c r="M77" s="29"/>
      <c r="N77" s="34"/>
      <c r="S77" s="11"/>
    </row>
    <row r="78" spans="2:19" ht="12.75" x14ac:dyDescent="0.2">
      <c r="B78" s="18">
        <v>43</v>
      </c>
      <c r="C78" s="85"/>
      <c r="D78" s="85"/>
      <c r="E78" s="63"/>
      <c r="F78" s="27"/>
      <c r="G78" s="66"/>
      <c r="H78" s="36"/>
      <c r="I78" s="34"/>
      <c r="J78" s="28"/>
      <c r="K78" s="63"/>
      <c r="L78" s="78"/>
      <c r="M78" s="29"/>
      <c r="N78" s="34"/>
      <c r="S78" s="11"/>
    </row>
    <row r="79" spans="2:19" ht="12.75" x14ac:dyDescent="0.2">
      <c r="B79" s="18">
        <v>44</v>
      </c>
      <c r="C79" s="85"/>
      <c r="D79" s="85"/>
      <c r="E79" s="63"/>
      <c r="F79" s="27"/>
      <c r="G79" s="66"/>
      <c r="H79" s="36"/>
      <c r="I79" s="34"/>
      <c r="J79" s="28"/>
      <c r="K79" s="63"/>
      <c r="L79" s="78"/>
      <c r="M79" s="29"/>
      <c r="N79" s="34"/>
    </row>
    <row r="80" spans="2:19" ht="12.75" x14ac:dyDescent="0.2">
      <c r="B80" s="18">
        <v>45</v>
      </c>
      <c r="C80" s="85"/>
      <c r="D80" s="85"/>
      <c r="E80" s="63"/>
      <c r="F80" s="27"/>
      <c r="G80" s="66"/>
      <c r="H80" s="36"/>
      <c r="I80" s="34"/>
      <c r="J80" s="28"/>
      <c r="K80" s="63"/>
      <c r="L80" s="78"/>
      <c r="M80" s="29"/>
      <c r="N80" s="34"/>
    </row>
    <row r="81" spans="2:19" ht="12.75" x14ac:dyDescent="0.2">
      <c r="B81" s="18">
        <v>46</v>
      </c>
      <c r="C81" s="85"/>
      <c r="D81" s="85"/>
      <c r="E81" s="63"/>
      <c r="F81" s="27"/>
      <c r="G81" s="66"/>
      <c r="H81" s="36"/>
      <c r="I81" s="34"/>
      <c r="J81" s="28"/>
      <c r="K81" s="63"/>
      <c r="L81" s="78"/>
      <c r="M81" s="29"/>
      <c r="N81" s="34"/>
    </row>
    <row r="82" spans="2:19" ht="12.75" x14ac:dyDescent="0.2">
      <c r="B82" s="18">
        <v>47</v>
      </c>
      <c r="C82" s="85"/>
      <c r="D82" s="85"/>
      <c r="E82" s="63"/>
      <c r="F82" s="27"/>
      <c r="G82" s="66"/>
      <c r="H82" s="36"/>
      <c r="I82" s="34"/>
      <c r="J82" s="28"/>
      <c r="K82" s="63"/>
      <c r="L82" s="78"/>
      <c r="M82" s="29"/>
      <c r="N82" s="34"/>
    </row>
    <row r="83" spans="2:19" ht="12.75" x14ac:dyDescent="0.2">
      <c r="B83" s="18">
        <v>48</v>
      </c>
      <c r="C83" s="85"/>
      <c r="D83" s="85"/>
      <c r="E83" s="63"/>
      <c r="F83" s="27"/>
      <c r="G83" s="66"/>
      <c r="H83" s="36"/>
      <c r="I83" s="34"/>
      <c r="J83" s="28"/>
      <c r="K83" s="63"/>
      <c r="L83" s="78"/>
      <c r="M83" s="29"/>
      <c r="N83" s="34"/>
    </row>
    <row r="84" spans="2:19" ht="12.75" x14ac:dyDescent="0.2">
      <c r="B84" s="18">
        <v>49</v>
      </c>
      <c r="C84" s="85"/>
      <c r="D84" s="85"/>
      <c r="E84" s="63"/>
      <c r="F84" s="27"/>
      <c r="G84" s="66"/>
      <c r="H84" s="36"/>
      <c r="I84" s="34"/>
      <c r="J84" s="28"/>
      <c r="K84" s="63"/>
      <c r="L84" s="78"/>
      <c r="M84" s="29"/>
      <c r="N84" s="34"/>
      <c r="S84" s="11"/>
    </row>
    <row r="85" spans="2:19" ht="12.75" x14ac:dyDescent="0.2">
      <c r="B85" s="18">
        <v>50</v>
      </c>
      <c r="C85" s="85"/>
      <c r="D85" s="85"/>
      <c r="E85" s="63"/>
      <c r="F85" s="27"/>
      <c r="G85" s="66"/>
      <c r="H85" s="36"/>
      <c r="I85" s="34"/>
      <c r="J85" s="28"/>
      <c r="K85" s="63"/>
      <c r="L85" s="78"/>
      <c r="M85" s="29"/>
      <c r="N85" s="34"/>
      <c r="S85" s="11"/>
    </row>
    <row r="86" spans="2:19" ht="12.75" x14ac:dyDescent="0.2">
      <c r="B86" s="18">
        <v>51</v>
      </c>
      <c r="C86" s="85"/>
      <c r="D86" s="85"/>
      <c r="E86" s="63"/>
      <c r="F86" s="27"/>
      <c r="G86" s="66"/>
      <c r="H86" s="36"/>
      <c r="I86" s="34"/>
      <c r="J86" s="28"/>
      <c r="K86" s="63"/>
      <c r="L86" s="78"/>
      <c r="M86" s="29"/>
      <c r="N86" s="34"/>
      <c r="S86" s="11"/>
    </row>
    <row r="87" spans="2:19" ht="12.75" x14ac:dyDescent="0.2">
      <c r="B87" s="18">
        <v>52</v>
      </c>
      <c r="C87" s="85"/>
      <c r="D87" s="85"/>
      <c r="E87" s="63"/>
      <c r="F87" s="27"/>
      <c r="G87" s="66"/>
      <c r="H87" s="36"/>
      <c r="I87" s="34"/>
      <c r="J87" s="28"/>
      <c r="K87" s="63"/>
      <c r="L87" s="78"/>
      <c r="M87" s="29"/>
      <c r="N87" s="34"/>
      <c r="S87" s="11"/>
    </row>
    <row r="88" spans="2:19" ht="12.75" x14ac:dyDescent="0.2">
      <c r="B88" s="18">
        <v>53</v>
      </c>
      <c r="C88" s="85"/>
      <c r="D88" s="85"/>
      <c r="E88" s="63"/>
      <c r="F88" s="27"/>
      <c r="G88" s="66"/>
      <c r="H88" s="36"/>
      <c r="I88" s="34"/>
      <c r="J88" s="28"/>
      <c r="K88" s="63"/>
      <c r="L88" s="78"/>
      <c r="M88" s="29"/>
      <c r="N88" s="34"/>
      <c r="S88" s="11"/>
    </row>
    <row r="89" spans="2:19" ht="12.75" x14ac:dyDescent="0.2">
      <c r="B89" s="18">
        <v>54</v>
      </c>
      <c r="C89" s="85"/>
      <c r="D89" s="85"/>
      <c r="E89" s="63"/>
      <c r="F89" s="27"/>
      <c r="G89" s="66"/>
      <c r="H89" s="36"/>
      <c r="I89" s="34"/>
      <c r="J89" s="28"/>
      <c r="K89" s="63"/>
      <c r="L89" s="78"/>
      <c r="M89" s="29"/>
      <c r="N89" s="34"/>
      <c r="S89" s="11"/>
    </row>
    <row r="90" spans="2:19" ht="12.75" x14ac:dyDescent="0.2">
      <c r="B90" s="18">
        <v>55</v>
      </c>
      <c r="C90" s="85"/>
      <c r="D90" s="85"/>
      <c r="E90" s="63"/>
      <c r="F90" s="27"/>
      <c r="G90" s="66"/>
      <c r="H90" s="36"/>
      <c r="I90" s="34"/>
      <c r="J90" s="28"/>
      <c r="K90" s="63"/>
      <c r="L90" s="78"/>
      <c r="M90" s="29"/>
      <c r="N90" s="34"/>
      <c r="S90" s="11"/>
    </row>
    <row r="91" spans="2:19" ht="12.75" x14ac:dyDescent="0.2">
      <c r="B91" s="18">
        <v>56</v>
      </c>
      <c r="C91" s="85"/>
      <c r="D91" s="85"/>
      <c r="E91" s="63"/>
      <c r="F91" s="27"/>
      <c r="G91" s="66"/>
      <c r="H91" s="36"/>
      <c r="I91" s="34"/>
      <c r="J91" s="28"/>
      <c r="K91" s="63"/>
      <c r="L91" s="78"/>
      <c r="M91" s="29"/>
      <c r="N91" s="34"/>
      <c r="S91" s="11"/>
    </row>
    <row r="92" spans="2:19" ht="12.75" x14ac:dyDescent="0.2">
      <c r="B92" s="18">
        <v>57</v>
      </c>
      <c r="C92" s="85"/>
      <c r="D92" s="85"/>
      <c r="E92" s="63"/>
      <c r="F92" s="27"/>
      <c r="G92" s="66"/>
      <c r="H92" s="36"/>
      <c r="I92" s="34"/>
      <c r="J92" s="28"/>
      <c r="K92" s="63"/>
      <c r="L92" s="78"/>
      <c r="M92" s="29"/>
      <c r="N92" s="34"/>
      <c r="S92" s="11"/>
    </row>
    <row r="93" spans="2:19" ht="12.75" x14ac:dyDescent="0.2">
      <c r="B93" s="18">
        <v>58</v>
      </c>
      <c r="C93" s="85"/>
      <c r="D93" s="85"/>
      <c r="E93" s="63"/>
      <c r="F93" s="27"/>
      <c r="G93" s="66"/>
      <c r="H93" s="36"/>
      <c r="I93" s="34"/>
      <c r="J93" s="28"/>
      <c r="K93" s="63"/>
      <c r="L93" s="78"/>
      <c r="M93" s="29"/>
      <c r="N93" s="34"/>
      <c r="S93" s="11"/>
    </row>
    <row r="94" spans="2:19" ht="12.75" x14ac:dyDescent="0.2">
      <c r="B94" s="18">
        <v>59</v>
      </c>
      <c r="C94" s="85"/>
      <c r="D94" s="85"/>
      <c r="E94" s="63"/>
      <c r="F94" s="27"/>
      <c r="G94" s="66"/>
      <c r="H94" s="36"/>
      <c r="I94" s="34"/>
      <c r="J94" s="28"/>
      <c r="K94" s="63"/>
      <c r="L94" s="78"/>
      <c r="M94" s="29"/>
      <c r="N94" s="34"/>
      <c r="S94" s="11"/>
    </row>
    <row r="95" spans="2:19" ht="12.75" x14ac:dyDescent="0.2">
      <c r="B95" s="18">
        <v>60</v>
      </c>
      <c r="C95" s="85"/>
      <c r="D95" s="85"/>
      <c r="E95" s="63"/>
      <c r="F95" s="27"/>
      <c r="G95" s="66"/>
      <c r="H95" s="36"/>
      <c r="I95" s="34"/>
      <c r="J95" s="28"/>
      <c r="K95" s="63"/>
      <c r="L95" s="78"/>
      <c r="M95" s="29"/>
      <c r="N95" s="34"/>
      <c r="S95" s="11"/>
    </row>
    <row r="96" spans="2:19" ht="12.75" x14ac:dyDescent="0.2">
      <c r="B96" s="18">
        <v>61</v>
      </c>
      <c r="C96" s="85"/>
      <c r="D96" s="85"/>
      <c r="E96" s="63"/>
      <c r="F96" s="27"/>
      <c r="G96" s="66"/>
      <c r="H96" s="36"/>
      <c r="I96" s="34"/>
      <c r="J96" s="28"/>
      <c r="K96" s="63"/>
      <c r="L96" s="78"/>
      <c r="M96" s="29"/>
      <c r="N96" s="34"/>
      <c r="S96" s="11"/>
    </row>
    <row r="97" spans="2:19" ht="12.75" x14ac:dyDescent="0.2">
      <c r="B97" s="18">
        <v>62</v>
      </c>
      <c r="C97" s="85"/>
      <c r="D97" s="85"/>
      <c r="E97" s="63"/>
      <c r="F97" s="27"/>
      <c r="G97" s="66"/>
      <c r="H97" s="36"/>
      <c r="I97" s="34"/>
      <c r="J97" s="28"/>
      <c r="K97" s="63"/>
      <c r="L97" s="78"/>
      <c r="M97" s="29"/>
      <c r="N97" s="34"/>
      <c r="S97" s="11"/>
    </row>
    <row r="98" spans="2:19" ht="12.75" x14ac:dyDescent="0.2">
      <c r="B98" s="18">
        <v>63</v>
      </c>
      <c r="C98" s="85"/>
      <c r="D98" s="85"/>
      <c r="E98" s="63"/>
      <c r="F98" s="27"/>
      <c r="G98" s="66"/>
      <c r="H98" s="36"/>
      <c r="I98" s="34"/>
      <c r="J98" s="28"/>
      <c r="K98" s="63"/>
      <c r="L98" s="78"/>
      <c r="M98" s="29"/>
      <c r="N98" s="34"/>
      <c r="S98" s="11"/>
    </row>
    <row r="99" spans="2:19" ht="12.75" x14ac:dyDescent="0.2">
      <c r="B99" s="18">
        <v>64</v>
      </c>
      <c r="C99" s="85"/>
      <c r="D99" s="85"/>
      <c r="E99" s="63"/>
      <c r="F99" s="27"/>
      <c r="G99" s="66"/>
      <c r="H99" s="36"/>
      <c r="I99" s="34"/>
      <c r="J99" s="28"/>
      <c r="K99" s="63"/>
      <c r="L99" s="78"/>
      <c r="M99" s="29"/>
      <c r="N99" s="34"/>
      <c r="S99" s="11"/>
    </row>
    <row r="100" spans="2:19" ht="12.75" x14ac:dyDescent="0.2">
      <c r="B100" s="18">
        <v>65</v>
      </c>
      <c r="C100" s="85"/>
      <c r="D100" s="85"/>
      <c r="E100" s="63"/>
      <c r="F100" s="27"/>
      <c r="G100" s="66"/>
      <c r="H100" s="36"/>
      <c r="I100" s="34"/>
      <c r="J100" s="28"/>
      <c r="K100" s="63"/>
      <c r="L100" s="78"/>
      <c r="M100" s="29"/>
      <c r="N100" s="34"/>
      <c r="S100" s="11"/>
    </row>
    <row r="101" spans="2:19" ht="12.75" x14ac:dyDescent="0.2">
      <c r="B101" s="18">
        <v>66</v>
      </c>
      <c r="C101" s="85"/>
      <c r="D101" s="85"/>
      <c r="E101" s="63"/>
      <c r="F101" s="27"/>
      <c r="G101" s="66"/>
      <c r="H101" s="36"/>
      <c r="I101" s="34"/>
      <c r="J101" s="28"/>
      <c r="K101" s="63"/>
      <c r="L101" s="78"/>
      <c r="M101" s="29"/>
      <c r="N101" s="34"/>
      <c r="S101" s="11"/>
    </row>
    <row r="102" spans="2:19" ht="12.75" x14ac:dyDescent="0.2">
      <c r="B102" s="18">
        <v>67</v>
      </c>
      <c r="C102" s="85"/>
      <c r="D102" s="85"/>
      <c r="E102" s="63"/>
      <c r="F102" s="27"/>
      <c r="G102" s="66"/>
      <c r="H102" s="36"/>
      <c r="I102" s="34"/>
      <c r="J102" s="28"/>
      <c r="K102" s="63"/>
      <c r="L102" s="78"/>
      <c r="M102" s="29"/>
      <c r="N102" s="34"/>
      <c r="S102" s="11"/>
    </row>
    <row r="103" spans="2:19" ht="12.75" x14ac:dyDescent="0.2">
      <c r="B103" s="18">
        <v>68</v>
      </c>
      <c r="C103" s="85"/>
      <c r="D103" s="85"/>
      <c r="E103" s="63"/>
      <c r="F103" s="27"/>
      <c r="G103" s="66"/>
      <c r="H103" s="36"/>
      <c r="I103" s="34"/>
      <c r="J103" s="28"/>
      <c r="K103" s="63"/>
      <c r="L103" s="78"/>
      <c r="M103" s="29"/>
      <c r="N103" s="34"/>
      <c r="S103" s="11"/>
    </row>
    <row r="104" spans="2:19" ht="12.75" x14ac:dyDescent="0.2">
      <c r="B104" s="18">
        <v>69</v>
      </c>
      <c r="C104" s="85"/>
      <c r="D104" s="85"/>
      <c r="E104" s="63"/>
      <c r="F104" s="27"/>
      <c r="G104" s="66"/>
      <c r="H104" s="36"/>
      <c r="I104" s="34"/>
      <c r="J104" s="28"/>
      <c r="K104" s="63"/>
      <c r="L104" s="78"/>
      <c r="M104" s="29"/>
      <c r="N104" s="34"/>
      <c r="S104" s="11"/>
    </row>
    <row r="105" spans="2:19" ht="12.75" x14ac:dyDescent="0.2">
      <c r="B105" s="18">
        <v>70</v>
      </c>
      <c r="C105" s="85"/>
      <c r="D105" s="85"/>
      <c r="E105" s="63"/>
      <c r="F105" s="27"/>
      <c r="G105" s="66"/>
      <c r="H105" s="36"/>
      <c r="I105" s="34"/>
      <c r="J105" s="28"/>
      <c r="K105" s="63"/>
      <c r="L105" s="78"/>
      <c r="M105" s="29"/>
      <c r="N105" s="34"/>
      <c r="S105" s="11"/>
    </row>
    <row r="106" spans="2:19" ht="15" customHeight="1" x14ac:dyDescent="0.2">
      <c r="B106" s="13"/>
      <c r="C106" s="12"/>
      <c r="D106" s="12"/>
      <c r="E106" s="13"/>
      <c r="F106" s="20"/>
      <c r="G106" s="13"/>
      <c r="H106" s="13"/>
      <c r="I106" s="21"/>
      <c r="J106" s="13"/>
      <c r="S106" s="11"/>
    </row>
    <row r="108" spans="2:19" ht="18.75" customHeight="1" x14ac:dyDescent="0.2">
      <c r="B108" s="93" t="s">
        <v>11</v>
      </c>
      <c r="C108" s="93"/>
      <c r="D108" s="93"/>
      <c r="E108" s="93"/>
      <c r="F108" s="93"/>
      <c r="G108" s="93"/>
      <c r="H108" s="93"/>
      <c r="I108" s="93"/>
    </row>
    <row r="109" spans="2:19" ht="37.5" customHeight="1" x14ac:dyDescent="0.2">
      <c r="B109" s="64"/>
      <c r="C109" s="64"/>
      <c r="D109" s="64"/>
      <c r="E109" s="64"/>
      <c r="F109" s="64"/>
      <c r="G109" s="64"/>
      <c r="H109" s="64"/>
      <c r="I109" s="64"/>
      <c r="L109" s="95" t="s">
        <v>27</v>
      </c>
      <c r="M109" s="95"/>
      <c r="N109" s="65"/>
    </row>
    <row r="110" spans="2:19" ht="66.75" customHeight="1" x14ac:dyDescent="0.2">
      <c r="B110" s="22" t="s">
        <v>1</v>
      </c>
      <c r="C110" s="101" t="s">
        <v>2</v>
      </c>
      <c r="D110" s="101"/>
      <c r="E110" s="69" t="s">
        <v>3</v>
      </c>
      <c r="F110" s="69" t="s">
        <v>9</v>
      </c>
      <c r="G110" s="69" t="s">
        <v>4</v>
      </c>
      <c r="H110" s="69" t="s">
        <v>33</v>
      </c>
      <c r="I110" s="69" t="s">
        <v>19</v>
      </c>
      <c r="J110" s="69" t="s">
        <v>35</v>
      </c>
      <c r="K110" s="69" t="s">
        <v>37</v>
      </c>
      <c r="L110" s="69" t="s">
        <v>20</v>
      </c>
      <c r="M110" s="69" t="s">
        <v>21</v>
      </c>
      <c r="N110" s="69" t="s">
        <v>34</v>
      </c>
    </row>
    <row r="111" spans="2:19" ht="3.6" customHeight="1" x14ac:dyDescent="0.2">
      <c r="B111" s="15"/>
      <c r="C111" s="104"/>
      <c r="D111" s="105"/>
      <c r="E111" s="16"/>
      <c r="F111" s="16"/>
      <c r="G111" s="16"/>
      <c r="H111" s="35"/>
      <c r="I111" s="70"/>
      <c r="J111" s="16"/>
      <c r="K111" s="16"/>
      <c r="L111" s="16"/>
      <c r="M111" s="16"/>
      <c r="N111" s="37"/>
    </row>
    <row r="112" spans="2:19" ht="12.75" x14ac:dyDescent="0.2">
      <c r="B112" s="17">
        <v>1</v>
      </c>
      <c r="C112" s="96"/>
      <c r="D112" s="96"/>
      <c r="E112" s="66"/>
      <c r="F112" s="30"/>
      <c r="G112" s="66"/>
      <c r="H112" s="36"/>
      <c r="I112" s="52"/>
      <c r="J112" s="25"/>
      <c r="K112" s="66"/>
      <c r="L112" s="66"/>
      <c r="M112" s="26"/>
      <c r="N112" s="34"/>
    </row>
    <row r="113" spans="2:14" ht="12.75" x14ac:dyDescent="0.2">
      <c r="B113" s="18">
        <v>2</v>
      </c>
      <c r="C113" s="85"/>
      <c r="D113" s="85"/>
      <c r="E113" s="63"/>
      <c r="F113" s="31"/>
      <c r="G113" s="66"/>
      <c r="H113" s="36"/>
      <c r="I113" s="52"/>
      <c r="J113" s="28"/>
      <c r="K113" s="63"/>
      <c r="L113" s="63"/>
      <c r="M113" s="29"/>
      <c r="N113" s="34"/>
    </row>
    <row r="114" spans="2:14" ht="12.75" x14ac:dyDescent="0.2">
      <c r="B114" s="18">
        <v>3</v>
      </c>
      <c r="C114" s="85"/>
      <c r="D114" s="85"/>
      <c r="E114" s="63"/>
      <c r="F114" s="31"/>
      <c r="G114" s="66"/>
      <c r="H114" s="36"/>
      <c r="I114" s="52"/>
      <c r="J114" s="28"/>
      <c r="K114" s="63"/>
      <c r="L114" s="63"/>
      <c r="M114" s="29"/>
      <c r="N114" s="34"/>
    </row>
    <row r="115" spans="2:14" ht="12.75" x14ac:dyDescent="0.2">
      <c r="B115" s="18">
        <v>4</v>
      </c>
      <c r="C115" s="85"/>
      <c r="D115" s="85"/>
      <c r="E115" s="63"/>
      <c r="F115" s="31"/>
      <c r="G115" s="66"/>
      <c r="H115" s="36"/>
      <c r="I115" s="52"/>
      <c r="J115" s="28"/>
      <c r="K115" s="63"/>
      <c r="L115" s="63"/>
      <c r="M115" s="29"/>
      <c r="N115" s="34"/>
    </row>
    <row r="116" spans="2:14" ht="12.75" x14ac:dyDescent="0.2">
      <c r="B116" s="18">
        <v>5</v>
      </c>
      <c r="C116" s="85"/>
      <c r="D116" s="85"/>
      <c r="E116" s="63"/>
      <c r="F116" s="31"/>
      <c r="G116" s="66"/>
      <c r="H116" s="36"/>
      <c r="I116" s="52"/>
      <c r="J116" s="28"/>
      <c r="K116" s="63"/>
      <c r="L116" s="63"/>
      <c r="M116" s="29"/>
      <c r="N116" s="34"/>
    </row>
    <row r="117" spans="2:14" ht="12.75" x14ac:dyDescent="0.2">
      <c r="B117" s="18">
        <v>6</v>
      </c>
      <c r="C117" s="85"/>
      <c r="D117" s="85"/>
      <c r="E117" s="63"/>
      <c r="F117" s="31"/>
      <c r="G117" s="66"/>
      <c r="H117" s="36"/>
      <c r="I117" s="52"/>
      <c r="J117" s="28"/>
      <c r="K117" s="63"/>
      <c r="L117" s="63"/>
      <c r="M117" s="29"/>
      <c r="N117" s="34"/>
    </row>
    <row r="118" spans="2:14" ht="12.75" x14ac:dyDescent="0.2">
      <c r="B118" s="18">
        <v>7</v>
      </c>
      <c r="C118" s="85"/>
      <c r="D118" s="85"/>
      <c r="E118" s="63"/>
      <c r="F118" s="31"/>
      <c r="G118" s="66"/>
      <c r="H118" s="36"/>
      <c r="I118" s="52"/>
      <c r="J118" s="28"/>
      <c r="K118" s="63"/>
      <c r="L118" s="63"/>
      <c r="M118" s="29"/>
      <c r="N118" s="34"/>
    </row>
    <row r="119" spans="2:14" ht="12.75" x14ac:dyDescent="0.2">
      <c r="B119" s="18">
        <v>8</v>
      </c>
      <c r="C119" s="85"/>
      <c r="D119" s="85"/>
      <c r="E119" s="63"/>
      <c r="F119" s="31"/>
      <c r="G119" s="66"/>
      <c r="H119" s="36"/>
      <c r="I119" s="52"/>
      <c r="J119" s="28"/>
      <c r="K119" s="63"/>
      <c r="L119" s="63"/>
      <c r="M119" s="29"/>
      <c r="N119" s="34"/>
    </row>
    <row r="120" spans="2:14" ht="12.75" x14ac:dyDescent="0.2">
      <c r="B120" s="18">
        <v>9</v>
      </c>
      <c r="C120" s="85"/>
      <c r="D120" s="85"/>
      <c r="E120" s="63"/>
      <c r="F120" s="31"/>
      <c r="G120" s="66"/>
      <c r="H120" s="36"/>
      <c r="I120" s="52"/>
      <c r="J120" s="28"/>
      <c r="K120" s="63"/>
      <c r="L120" s="63"/>
      <c r="M120" s="29"/>
      <c r="N120" s="34"/>
    </row>
    <row r="121" spans="2:14" ht="12.75" x14ac:dyDescent="0.2">
      <c r="B121" s="18">
        <v>10</v>
      </c>
      <c r="C121" s="85"/>
      <c r="D121" s="85"/>
      <c r="E121" s="63"/>
      <c r="F121" s="31"/>
      <c r="G121" s="66"/>
      <c r="H121" s="36"/>
      <c r="I121" s="52"/>
      <c r="J121" s="28"/>
      <c r="K121" s="63"/>
      <c r="L121" s="63"/>
      <c r="M121" s="29"/>
      <c r="N121" s="34"/>
    </row>
    <row r="122" spans="2:14" ht="12.75" x14ac:dyDescent="0.2">
      <c r="B122" s="18">
        <v>11</v>
      </c>
      <c r="C122" s="85"/>
      <c r="D122" s="85"/>
      <c r="E122" s="63"/>
      <c r="F122" s="31"/>
      <c r="G122" s="66"/>
      <c r="H122" s="36"/>
      <c r="I122" s="52"/>
      <c r="J122" s="28"/>
      <c r="K122" s="63"/>
      <c r="L122" s="63"/>
      <c r="M122" s="29"/>
      <c r="N122" s="34"/>
    </row>
    <row r="123" spans="2:14" ht="12.75" x14ac:dyDescent="0.2">
      <c r="B123" s="18">
        <v>12</v>
      </c>
      <c r="C123" s="85"/>
      <c r="D123" s="85"/>
      <c r="E123" s="63"/>
      <c r="F123" s="31"/>
      <c r="G123" s="66"/>
      <c r="H123" s="36"/>
      <c r="I123" s="52"/>
      <c r="J123" s="28"/>
      <c r="K123" s="63"/>
      <c r="L123" s="63"/>
      <c r="M123" s="29"/>
      <c r="N123" s="34"/>
    </row>
    <row r="124" spans="2:14" ht="12.75" x14ac:dyDescent="0.2">
      <c r="B124" s="18">
        <v>13</v>
      </c>
      <c r="C124" s="85"/>
      <c r="D124" s="85"/>
      <c r="E124" s="63"/>
      <c r="F124" s="31"/>
      <c r="G124" s="66"/>
      <c r="H124" s="36"/>
      <c r="I124" s="52"/>
      <c r="J124" s="28"/>
      <c r="K124" s="63"/>
      <c r="L124" s="63"/>
      <c r="M124" s="29"/>
      <c r="N124" s="34"/>
    </row>
    <row r="125" spans="2:14" ht="12.75" x14ac:dyDescent="0.2">
      <c r="B125" s="18">
        <v>14</v>
      </c>
      <c r="C125" s="85"/>
      <c r="D125" s="85"/>
      <c r="E125" s="63"/>
      <c r="F125" s="31"/>
      <c r="G125" s="66"/>
      <c r="H125" s="36"/>
      <c r="I125" s="52"/>
      <c r="J125" s="28"/>
      <c r="K125" s="63"/>
      <c r="L125" s="63"/>
      <c r="M125" s="29"/>
      <c r="N125" s="34"/>
    </row>
    <row r="126" spans="2:14" ht="12.75" x14ac:dyDescent="0.2">
      <c r="B126" s="18">
        <v>15</v>
      </c>
      <c r="C126" s="85"/>
      <c r="D126" s="85"/>
      <c r="E126" s="63"/>
      <c r="F126" s="31"/>
      <c r="G126" s="66"/>
      <c r="H126" s="36"/>
      <c r="I126" s="52"/>
      <c r="J126" s="28"/>
      <c r="K126" s="63"/>
      <c r="L126" s="63"/>
      <c r="M126" s="29"/>
      <c r="N126" s="34"/>
    </row>
    <row r="127" spans="2:14" ht="12.75" x14ac:dyDescent="0.2">
      <c r="B127" s="18">
        <v>16</v>
      </c>
      <c r="C127" s="85"/>
      <c r="D127" s="85"/>
      <c r="E127" s="63"/>
      <c r="F127" s="31"/>
      <c r="G127" s="66"/>
      <c r="H127" s="36"/>
      <c r="I127" s="52"/>
      <c r="J127" s="28"/>
      <c r="K127" s="63"/>
      <c r="L127" s="63"/>
      <c r="M127" s="29"/>
      <c r="N127" s="34"/>
    </row>
    <row r="128" spans="2:14" ht="12.75" x14ac:dyDescent="0.2">
      <c r="B128" s="18">
        <v>17</v>
      </c>
      <c r="C128" s="85"/>
      <c r="D128" s="85"/>
      <c r="E128" s="63"/>
      <c r="F128" s="31"/>
      <c r="G128" s="66"/>
      <c r="H128" s="36"/>
      <c r="I128" s="52"/>
      <c r="J128" s="28"/>
      <c r="K128" s="63"/>
      <c r="L128" s="63"/>
      <c r="M128" s="29"/>
      <c r="N128" s="34"/>
    </row>
    <row r="129" spans="2:14" ht="12.75" x14ac:dyDescent="0.2">
      <c r="B129" s="18">
        <v>18</v>
      </c>
      <c r="C129" s="85"/>
      <c r="D129" s="85"/>
      <c r="E129" s="63"/>
      <c r="F129" s="31"/>
      <c r="G129" s="66"/>
      <c r="H129" s="36"/>
      <c r="I129" s="52"/>
      <c r="J129" s="28"/>
      <c r="K129" s="63"/>
      <c r="L129" s="63"/>
      <c r="M129" s="29"/>
      <c r="N129" s="34"/>
    </row>
    <row r="130" spans="2:14" ht="12.75" x14ac:dyDescent="0.2">
      <c r="B130" s="18">
        <v>19</v>
      </c>
      <c r="C130" s="85"/>
      <c r="D130" s="85"/>
      <c r="E130" s="63"/>
      <c r="F130" s="31"/>
      <c r="G130" s="66"/>
      <c r="H130" s="36"/>
      <c r="I130" s="52"/>
      <c r="J130" s="28"/>
      <c r="K130" s="63"/>
      <c r="L130" s="63"/>
      <c r="M130" s="29"/>
      <c r="N130" s="34"/>
    </row>
    <row r="131" spans="2:14" ht="12.75" x14ac:dyDescent="0.2">
      <c r="B131" s="18">
        <v>20</v>
      </c>
      <c r="C131" s="85"/>
      <c r="D131" s="85"/>
      <c r="E131" s="63"/>
      <c r="F131" s="31"/>
      <c r="G131" s="66"/>
      <c r="H131" s="36"/>
      <c r="I131" s="52"/>
      <c r="J131" s="28"/>
      <c r="K131" s="63"/>
      <c r="L131" s="63"/>
      <c r="M131" s="29"/>
      <c r="N131" s="34"/>
    </row>
    <row r="132" spans="2:14" ht="12.75" x14ac:dyDescent="0.2">
      <c r="B132" s="18">
        <v>21</v>
      </c>
      <c r="C132" s="85"/>
      <c r="D132" s="85"/>
      <c r="E132" s="63"/>
      <c r="F132" s="31"/>
      <c r="G132" s="66"/>
      <c r="H132" s="36"/>
      <c r="I132" s="52"/>
      <c r="J132" s="28"/>
      <c r="K132" s="63"/>
      <c r="L132" s="63"/>
      <c r="M132" s="29"/>
      <c r="N132" s="34"/>
    </row>
    <row r="133" spans="2:14" ht="12.75" x14ac:dyDescent="0.2">
      <c r="B133" s="18">
        <v>22</v>
      </c>
      <c r="C133" s="85"/>
      <c r="D133" s="85"/>
      <c r="E133" s="63"/>
      <c r="F133" s="31"/>
      <c r="G133" s="66"/>
      <c r="H133" s="36"/>
      <c r="I133" s="52"/>
      <c r="J133" s="28"/>
      <c r="K133" s="63"/>
      <c r="L133" s="63"/>
      <c r="M133" s="29"/>
      <c r="N133" s="34"/>
    </row>
    <row r="134" spans="2:14" ht="12.75" x14ac:dyDescent="0.2">
      <c r="B134" s="18">
        <v>23</v>
      </c>
      <c r="C134" s="85"/>
      <c r="D134" s="85"/>
      <c r="E134" s="63"/>
      <c r="F134" s="31"/>
      <c r="G134" s="66"/>
      <c r="H134" s="36"/>
      <c r="I134" s="52"/>
      <c r="J134" s="28"/>
      <c r="K134" s="63"/>
      <c r="L134" s="63"/>
      <c r="M134" s="29"/>
      <c r="N134" s="34"/>
    </row>
    <row r="135" spans="2:14" ht="12.75" x14ac:dyDescent="0.2">
      <c r="B135" s="18">
        <v>24</v>
      </c>
      <c r="C135" s="85"/>
      <c r="D135" s="85"/>
      <c r="E135" s="63"/>
      <c r="F135" s="31"/>
      <c r="G135" s="66"/>
      <c r="H135" s="36"/>
      <c r="I135" s="52"/>
      <c r="J135" s="28"/>
      <c r="K135" s="63"/>
      <c r="L135" s="63"/>
      <c r="M135" s="29"/>
      <c r="N135" s="34"/>
    </row>
    <row r="136" spans="2:14" ht="12.75" x14ac:dyDescent="0.2">
      <c r="B136" s="18">
        <v>25</v>
      </c>
      <c r="C136" s="85"/>
      <c r="D136" s="85"/>
      <c r="E136" s="63"/>
      <c r="F136" s="31"/>
      <c r="G136" s="66"/>
      <c r="H136" s="36"/>
      <c r="I136" s="52"/>
      <c r="J136" s="28"/>
      <c r="K136" s="63"/>
      <c r="L136" s="63"/>
      <c r="M136" s="29"/>
      <c r="N136" s="34"/>
    </row>
    <row r="137" spans="2:14" ht="12.75" x14ac:dyDescent="0.2">
      <c r="B137" s="18">
        <v>26</v>
      </c>
      <c r="C137" s="85"/>
      <c r="D137" s="85"/>
      <c r="E137" s="63"/>
      <c r="F137" s="31"/>
      <c r="G137" s="66"/>
      <c r="H137" s="36"/>
      <c r="I137" s="52"/>
      <c r="J137" s="28"/>
      <c r="K137" s="63"/>
      <c r="L137" s="63"/>
      <c r="M137" s="29"/>
      <c r="N137" s="34"/>
    </row>
    <row r="138" spans="2:14" ht="12.75" x14ac:dyDescent="0.2">
      <c r="B138" s="18">
        <v>27</v>
      </c>
      <c r="C138" s="85"/>
      <c r="D138" s="85"/>
      <c r="E138" s="63"/>
      <c r="F138" s="31"/>
      <c r="G138" s="66"/>
      <c r="H138" s="36"/>
      <c r="I138" s="52"/>
      <c r="J138" s="28"/>
      <c r="K138" s="63"/>
      <c r="L138" s="63"/>
      <c r="M138" s="29"/>
      <c r="N138" s="34"/>
    </row>
    <row r="139" spans="2:14" ht="12.75" x14ac:dyDescent="0.2">
      <c r="B139" s="18">
        <v>28</v>
      </c>
      <c r="C139" s="85"/>
      <c r="D139" s="85"/>
      <c r="E139" s="63"/>
      <c r="F139" s="31"/>
      <c r="G139" s="66"/>
      <c r="H139" s="36"/>
      <c r="I139" s="52"/>
      <c r="J139" s="28"/>
      <c r="K139" s="63"/>
      <c r="L139" s="63"/>
      <c r="M139" s="29"/>
      <c r="N139" s="34"/>
    </row>
    <row r="140" spans="2:14" ht="12.75" x14ac:dyDescent="0.2">
      <c r="B140" s="18">
        <v>29</v>
      </c>
      <c r="C140" s="85"/>
      <c r="D140" s="85"/>
      <c r="E140" s="63"/>
      <c r="F140" s="31"/>
      <c r="G140" s="66"/>
      <c r="H140" s="36"/>
      <c r="I140" s="52"/>
      <c r="J140" s="28"/>
      <c r="K140" s="63"/>
      <c r="L140" s="63"/>
      <c r="M140" s="29"/>
      <c r="N140" s="34"/>
    </row>
    <row r="141" spans="2:14" ht="12.75" x14ac:dyDescent="0.2">
      <c r="B141" s="18">
        <v>30</v>
      </c>
      <c r="C141" s="85"/>
      <c r="D141" s="85"/>
      <c r="E141" s="63"/>
      <c r="F141" s="31"/>
      <c r="G141" s="66"/>
      <c r="H141" s="36"/>
      <c r="I141" s="52"/>
      <c r="J141" s="28"/>
      <c r="K141" s="63"/>
      <c r="L141" s="63"/>
      <c r="M141" s="29"/>
      <c r="N141" s="34"/>
    </row>
    <row r="142" spans="2:14" ht="12.75" x14ac:dyDescent="0.2">
      <c r="B142" s="18">
        <v>31</v>
      </c>
      <c r="C142" s="85"/>
      <c r="D142" s="85"/>
      <c r="E142" s="63"/>
      <c r="F142" s="31"/>
      <c r="G142" s="66"/>
      <c r="H142" s="36"/>
      <c r="I142" s="52"/>
      <c r="J142" s="28"/>
      <c r="K142" s="63"/>
      <c r="L142" s="63"/>
      <c r="M142" s="29"/>
      <c r="N142" s="34"/>
    </row>
    <row r="143" spans="2:14" ht="12.75" x14ac:dyDescent="0.2">
      <c r="B143" s="18">
        <v>32</v>
      </c>
      <c r="C143" s="85"/>
      <c r="D143" s="85"/>
      <c r="E143" s="63"/>
      <c r="F143" s="31"/>
      <c r="G143" s="66"/>
      <c r="H143" s="36"/>
      <c r="I143" s="52"/>
      <c r="J143" s="28"/>
      <c r="K143" s="63"/>
      <c r="L143" s="63"/>
      <c r="M143" s="29"/>
      <c r="N143" s="34"/>
    </row>
    <row r="144" spans="2:14" ht="12.75" x14ac:dyDescent="0.2">
      <c r="B144" s="18">
        <v>33</v>
      </c>
      <c r="C144" s="85"/>
      <c r="D144" s="85"/>
      <c r="E144" s="63"/>
      <c r="F144" s="31"/>
      <c r="G144" s="66"/>
      <c r="H144" s="36"/>
      <c r="I144" s="52"/>
      <c r="J144" s="28"/>
      <c r="K144" s="63"/>
      <c r="L144" s="63"/>
      <c r="M144" s="29"/>
      <c r="N144" s="34"/>
    </row>
    <row r="145" spans="2:14" ht="12.75" x14ac:dyDescent="0.2">
      <c r="B145" s="18">
        <v>34</v>
      </c>
      <c r="C145" s="85"/>
      <c r="D145" s="85"/>
      <c r="E145" s="63"/>
      <c r="F145" s="31"/>
      <c r="G145" s="66"/>
      <c r="H145" s="36"/>
      <c r="I145" s="52"/>
      <c r="J145" s="28"/>
      <c r="K145" s="63"/>
      <c r="L145" s="63"/>
      <c r="M145" s="29"/>
      <c r="N145" s="34"/>
    </row>
    <row r="146" spans="2:14" ht="12.75" x14ac:dyDescent="0.2">
      <c r="B146" s="18">
        <v>35</v>
      </c>
      <c r="C146" s="85"/>
      <c r="D146" s="85"/>
      <c r="E146" s="63"/>
      <c r="F146" s="31"/>
      <c r="G146" s="66"/>
      <c r="H146" s="36"/>
      <c r="I146" s="52"/>
      <c r="J146" s="28"/>
      <c r="K146" s="63"/>
      <c r="L146" s="63"/>
      <c r="M146" s="29"/>
      <c r="N146" s="34"/>
    </row>
    <row r="147" spans="2:14" ht="12.75" x14ac:dyDescent="0.2">
      <c r="B147" s="18">
        <v>36</v>
      </c>
      <c r="C147" s="85"/>
      <c r="D147" s="85"/>
      <c r="E147" s="63"/>
      <c r="F147" s="31"/>
      <c r="G147" s="66"/>
      <c r="H147" s="36"/>
      <c r="I147" s="52"/>
      <c r="J147" s="28"/>
      <c r="K147" s="63"/>
      <c r="L147" s="63"/>
      <c r="M147" s="29"/>
      <c r="N147" s="34"/>
    </row>
    <row r="148" spans="2:14" ht="12.75" x14ac:dyDescent="0.2">
      <c r="B148" s="18">
        <v>37</v>
      </c>
      <c r="C148" s="85"/>
      <c r="D148" s="85"/>
      <c r="E148" s="63"/>
      <c r="F148" s="31"/>
      <c r="G148" s="66"/>
      <c r="H148" s="36"/>
      <c r="I148" s="52"/>
      <c r="J148" s="28"/>
      <c r="K148" s="63"/>
      <c r="L148" s="63"/>
      <c r="M148" s="29"/>
      <c r="N148" s="34"/>
    </row>
    <row r="149" spans="2:14" ht="12.75" x14ac:dyDescent="0.2">
      <c r="B149" s="18">
        <v>38</v>
      </c>
      <c r="C149" s="85"/>
      <c r="D149" s="85"/>
      <c r="E149" s="63"/>
      <c r="F149" s="31"/>
      <c r="G149" s="66"/>
      <c r="H149" s="36"/>
      <c r="I149" s="52"/>
      <c r="J149" s="28"/>
      <c r="K149" s="63"/>
      <c r="L149" s="63"/>
      <c r="M149" s="29"/>
      <c r="N149" s="34"/>
    </row>
    <row r="150" spans="2:14" ht="12.75" x14ac:dyDescent="0.2">
      <c r="B150" s="18">
        <v>39</v>
      </c>
      <c r="C150" s="85"/>
      <c r="D150" s="85"/>
      <c r="E150" s="63"/>
      <c r="F150" s="31"/>
      <c r="G150" s="66"/>
      <c r="H150" s="36"/>
      <c r="I150" s="52"/>
      <c r="J150" s="28"/>
      <c r="K150" s="63"/>
      <c r="L150" s="63"/>
      <c r="M150" s="29"/>
      <c r="N150" s="34"/>
    </row>
    <row r="151" spans="2:14" ht="12.75" x14ac:dyDescent="0.2">
      <c r="B151" s="18">
        <v>40</v>
      </c>
      <c r="C151" s="85"/>
      <c r="D151" s="85"/>
      <c r="E151" s="63"/>
      <c r="F151" s="31"/>
      <c r="G151" s="66"/>
      <c r="H151" s="36"/>
      <c r="I151" s="52"/>
      <c r="J151" s="28"/>
      <c r="K151" s="63"/>
      <c r="L151" s="63"/>
      <c r="M151" s="29"/>
      <c r="N151" s="34"/>
    </row>
    <row r="152" spans="2:14" ht="12.75" x14ac:dyDescent="0.2">
      <c r="B152" s="18">
        <v>41</v>
      </c>
      <c r="C152" s="85"/>
      <c r="D152" s="85"/>
      <c r="E152" s="63"/>
      <c r="F152" s="31"/>
      <c r="G152" s="66"/>
      <c r="H152" s="36"/>
      <c r="I152" s="52"/>
      <c r="J152" s="28"/>
      <c r="K152" s="63"/>
      <c r="L152" s="63"/>
      <c r="M152" s="29"/>
      <c r="N152" s="34"/>
    </row>
    <row r="153" spans="2:14" ht="12.75" x14ac:dyDescent="0.2">
      <c r="B153" s="18">
        <v>42</v>
      </c>
      <c r="C153" s="85"/>
      <c r="D153" s="85"/>
      <c r="E153" s="63"/>
      <c r="F153" s="31"/>
      <c r="G153" s="66"/>
      <c r="H153" s="36"/>
      <c r="I153" s="52"/>
      <c r="J153" s="28"/>
      <c r="K153" s="63"/>
      <c r="L153" s="63"/>
      <c r="M153" s="29"/>
      <c r="N153" s="34"/>
    </row>
    <row r="154" spans="2:14" ht="12.75" x14ac:dyDescent="0.2">
      <c r="B154" s="18">
        <v>43</v>
      </c>
      <c r="C154" s="85"/>
      <c r="D154" s="85"/>
      <c r="E154" s="63"/>
      <c r="F154" s="31"/>
      <c r="G154" s="66"/>
      <c r="H154" s="36"/>
      <c r="I154" s="52"/>
      <c r="J154" s="28"/>
      <c r="K154" s="63"/>
      <c r="L154" s="63"/>
      <c r="M154" s="29"/>
      <c r="N154" s="34"/>
    </row>
    <row r="155" spans="2:14" ht="12.75" x14ac:dyDescent="0.2">
      <c r="B155" s="18">
        <v>44</v>
      </c>
      <c r="C155" s="85"/>
      <c r="D155" s="85"/>
      <c r="E155" s="63"/>
      <c r="F155" s="31"/>
      <c r="G155" s="66"/>
      <c r="H155" s="36"/>
      <c r="I155" s="52"/>
      <c r="J155" s="28"/>
      <c r="K155" s="63"/>
      <c r="L155" s="63"/>
      <c r="M155" s="29"/>
      <c r="N155" s="34"/>
    </row>
    <row r="156" spans="2:14" ht="12.75" x14ac:dyDescent="0.2">
      <c r="B156" s="18">
        <v>45</v>
      </c>
      <c r="C156" s="85"/>
      <c r="D156" s="85"/>
      <c r="E156" s="63"/>
      <c r="F156" s="31"/>
      <c r="G156" s="66"/>
      <c r="H156" s="36"/>
      <c r="I156" s="52"/>
      <c r="J156" s="28"/>
      <c r="K156" s="63"/>
      <c r="L156" s="63"/>
      <c r="M156" s="29"/>
      <c r="N156" s="34"/>
    </row>
    <row r="159" spans="2:14" ht="29.25" customHeight="1" x14ac:dyDescent="0.25">
      <c r="B159" s="109" t="s">
        <v>38</v>
      </c>
      <c r="C159" s="109"/>
      <c r="D159" s="109"/>
      <c r="E159" s="109"/>
      <c r="F159" s="109"/>
      <c r="G159" s="109"/>
      <c r="H159" s="109"/>
      <c r="I159" s="109"/>
      <c r="J159" s="109"/>
      <c r="K159" s="109"/>
      <c r="L159" s="109"/>
      <c r="M159" s="109"/>
      <c r="N159" s="109"/>
    </row>
    <row r="162" spans="10:14" ht="75.75" customHeight="1" thickBot="1" x14ac:dyDescent="0.25">
      <c r="J162" s="75"/>
      <c r="K162" s="76"/>
      <c r="L162" s="76"/>
      <c r="M162" s="77"/>
      <c r="N162" s="77"/>
    </row>
    <row r="163" spans="10:14" ht="15" customHeight="1" x14ac:dyDescent="0.2">
      <c r="J163" s="6" t="s">
        <v>25</v>
      </c>
      <c r="K163" s="7"/>
      <c r="L163" s="23"/>
      <c r="M163" s="94" t="s">
        <v>26</v>
      </c>
      <c r="N163" s="94"/>
    </row>
  </sheetData>
  <sheetProtection algorithmName="SHA-512" hashValue="dZU6ZNtJq4JjWO+axu1zGY6RklQKqGT36CMxjNcFvPJCISk46mkbHprbsczXUh91tw0eQ+WasqpEcSLrePsiBA==" saltValue="zfOkI6t1teyfwJASPVU64A==" spinCount="100000" sheet="1" selectLockedCells="1"/>
  <dataConsolidate/>
  <mergeCells count="159">
    <mergeCell ref="B16:I16"/>
    <mergeCell ref="B12:I12"/>
    <mergeCell ref="B21:I21"/>
    <mergeCell ref="B30:I30"/>
    <mergeCell ref="C123:D123"/>
    <mergeCell ref="C129:D129"/>
    <mergeCell ref="B4:J4"/>
    <mergeCell ref="B5:E5"/>
    <mergeCell ref="B6:E6"/>
    <mergeCell ref="B7:E7"/>
    <mergeCell ref="F5:J5"/>
    <mergeCell ref="F6:J6"/>
    <mergeCell ref="F9:J9"/>
    <mergeCell ref="B13:I13"/>
    <mergeCell ref="B10:E10"/>
    <mergeCell ref="F10:J10"/>
    <mergeCell ref="B9:E9"/>
    <mergeCell ref="F8:J8"/>
    <mergeCell ref="B8:E8"/>
    <mergeCell ref="F7:J7"/>
    <mergeCell ref="C57:D57"/>
    <mergeCell ref="C89:D89"/>
    <mergeCell ref="C62:D62"/>
    <mergeCell ref="C63:D63"/>
    <mergeCell ref="B159:N159"/>
    <mergeCell ref="L33:M33"/>
    <mergeCell ref="C38:D38"/>
    <mergeCell ref="C58:D58"/>
    <mergeCell ref="C59:D59"/>
    <mergeCell ref="C132:D132"/>
    <mergeCell ref="C111:D111"/>
    <mergeCell ref="C96:D96"/>
    <mergeCell ref="C99:D99"/>
    <mergeCell ref="C115:D115"/>
    <mergeCell ref="C116:D116"/>
    <mergeCell ref="C117:D117"/>
    <mergeCell ref="C110:D110"/>
    <mergeCell ref="C67:D67"/>
    <mergeCell ref="C60:D60"/>
    <mergeCell ref="C51:D51"/>
    <mergeCell ref="C52:D52"/>
    <mergeCell ref="C53:D53"/>
    <mergeCell ref="C54:D54"/>
    <mergeCell ref="C98:D98"/>
    <mergeCell ref="C97:D97"/>
    <mergeCell ref="C146:D146"/>
    <mergeCell ref="C147:D147"/>
    <mergeCell ref="C70:D70"/>
    <mergeCell ref="C64:D64"/>
    <mergeCell ref="C65:D65"/>
    <mergeCell ref="C130:D130"/>
    <mergeCell ref="C71:D71"/>
    <mergeCell ref="C72:D72"/>
    <mergeCell ref="C86:D86"/>
    <mergeCell ref="C87:D87"/>
    <mergeCell ref="C88:D88"/>
    <mergeCell ref="C73:D73"/>
    <mergeCell ref="C91:D91"/>
    <mergeCell ref="C90:D90"/>
    <mergeCell ref="C79:D79"/>
    <mergeCell ref="C80:D80"/>
    <mergeCell ref="C81:D81"/>
    <mergeCell ref="C82:D82"/>
    <mergeCell ref="C148:D148"/>
    <mergeCell ref="C149:D149"/>
    <mergeCell ref="C139:D139"/>
    <mergeCell ref="C140:D140"/>
    <mergeCell ref="C137:D137"/>
    <mergeCell ref="C46:D46"/>
    <mergeCell ref="C41:D41"/>
    <mergeCell ref="C42:D42"/>
    <mergeCell ref="C134:D134"/>
    <mergeCell ref="C135:D135"/>
    <mergeCell ref="C136:D136"/>
    <mergeCell ref="C49:D49"/>
    <mergeCell ref="C50:D50"/>
    <mergeCell ref="C55:D55"/>
    <mergeCell ref="C66:D66"/>
    <mergeCell ref="C74:D74"/>
    <mergeCell ref="C75:D75"/>
    <mergeCell ref="C76:D76"/>
    <mergeCell ref="C77:D77"/>
    <mergeCell ref="C78:D78"/>
    <mergeCell ref="C85:D85"/>
    <mergeCell ref="C56:D56"/>
    <mergeCell ref="C68:D68"/>
    <mergeCell ref="C69:D69"/>
    <mergeCell ref="B2:I2"/>
    <mergeCell ref="C39:D39"/>
    <mergeCell ref="B11:I11"/>
    <mergeCell ref="B24:C24"/>
    <mergeCell ref="B25:C25"/>
    <mergeCell ref="E24:F24"/>
    <mergeCell ref="C61:D61"/>
    <mergeCell ref="C37:D37"/>
    <mergeCell ref="C34:D34"/>
    <mergeCell ref="B26:D26"/>
    <mergeCell ref="B27:D27"/>
    <mergeCell ref="B29:D29"/>
    <mergeCell ref="C43:D43"/>
    <mergeCell ref="C44:D44"/>
    <mergeCell ref="C45:D45"/>
    <mergeCell ref="C40:D40"/>
    <mergeCell ref="C35:D35"/>
    <mergeCell ref="C36:D36"/>
    <mergeCell ref="C47:D47"/>
    <mergeCell ref="C48:D48"/>
    <mergeCell ref="B32:I32"/>
    <mergeCell ref="B17:I17"/>
    <mergeCell ref="B18:I18"/>
    <mergeCell ref="B14:I14"/>
    <mergeCell ref="M163:N163"/>
    <mergeCell ref="L109:M109"/>
    <mergeCell ref="C141:D141"/>
    <mergeCell ref="C142:D142"/>
    <mergeCell ref="C143:D143"/>
    <mergeCell ref="C150:D150"/>
    <mergeCell ref="C92:D92"/>
    <mergeCell ref="C93:D93"/>
    <mergeCell ref="C94:D94"/>
    <mergeCell ref="C95:D95"/>
    <mergeCell ref="C128:D128"/>
    <mergeCell ref="C124:D124"/>
    <mergeCell ref="C127:D127"/>
    <mergeCell ref="C126:D126"/>
    <mergeCell ref="C133:D133"/>
    <mergeCell ref="C105:D105"/>
    <mergeCell ref="C131:D131"/>
    <mergeCell ref="C112:D112"/>
    <mergeCell ref="C113:D113"/>
    <mergeCell ref="C114:D114"/>
    <mergeCell ref="C125:D125"/>
    <mergeCell ref="C156:D156"/>
    <mergeCell ref="C153:D153"/>
    <mergeCell ref="C100:D100"/>
    <mergeCell ref="C155:D155"/>
    <mergeCell ref="B15:I15"/>
    <mergeCell ref="B28:D28"/>
    <mergeCell ref="B20:I20"/>
    <mergeCell ref="B19:I19"/>
    <mergeCell ref="G24:H24"/>
    <mergeCell ref="C83:D83"/>
    <mergeCell ref="C84:D84"/>
    <mergeCell ref="C154:D154"/>
    <mergeCell ref="B108:I108"/>
    <mergeCell ref="C118:D118"/>
    <mergeCell ref="C119:D119"/>
    <mergeCell ref="C120:D120"/>
    <mergeCell ref="C121:D121"/>
    <mergeCell ref="C122:D122"/>
    <mergeCell ref="C101:D101"/>
    <mergeCell ref="C102:D102"/>
    <mergeCell ref="C103:D103"/>
    <mergeCell ref="C104:D104"/>
    <mergeCell ref="C138:D138"/>
    <mergeCell ref="C151:D151"/>
    <mergeCell ref="C144:D144"/>
    <mergeCell ref="C145:D145"/>
    <mergeCell ref="C152:D152"/>
  </mergeCells>
  <phoneticPr fontId="0" type="noConversion"/>
  <conditionalFormatting sqref="G26:G28">
    <cfRule type="cellIs" dxfId="31" priority="58" operator="lessThan">
      <formula>#REF!</formula>
    </cfRule>
    <cfRule type="cellIs" dxfId="30" priority="59" operator="greaterThanOrEqual">
      <formula>#REF!</formula>
    </cfRule>
  </conditionalFormatting>
  <conditionalFormatting sqref="G29">
    <cfRule type="cellIs" dxfId="29" priority="21" operator="equal">
      <formula>0</formula>
    </cfRule>
    <cfRule type="cellIs" dxfId="28" priority="52" operator="lessThan">
      <formula>$E$29</formula>
    </cfRule>
    <cfRule type="cellIs" dxfId="27" priority="53" operator="greaterThanOrEqual">
      <formula>$E$29</formula>
    </cfRule>
  </conditionalFormatting>
  <conditionalFormatting sqref="H28">
    <cfRule type="cellIs" dxfId="26" priority="46" operator="lessThan">
      <formula>#REF!</formula>
    </cfRule>
    <cfRule type="cellIs" dxfId="25" priority="47" operator="greaterThanOrEqual">
      <formula>#REF!</formula>
    </cfRule>
  </conditionalFormatting>
  <conditionalFormatting sqref="H29">
    <cfRule type="cellIs" dxfId="24" priority="44" operator="lessThan">
      <formula>#REF!</formula>
    </cfRule>
    <cfRule type="cellIs" dxfId="23" priority="45" operator="greaterThanOrEqual">
      <formula>#REF!</formula>
    </cfRule>
  </conditionalFormatting>
  <conditionalFormatting sqref="I27">
    <cfRule type="cellIs" dxfId="22" priority="42" operator="lessThan">
      <formula>#REF!</formula>
    </cfRule>
    <cfRule type="cellIs" dxfId="21" priority="43" operator="greaterThanOrEqual">
      <formula>#REF!</formula>
    </cfRule>
  </conditionalFormatting>
  <conditionalFormatting sqref="J17:J18">
    <cfRule type="expression" dxfId="20" priority="27">
      <formula>$J$16="3."</formula>
    </cfRule>
  </conditionalFormatting>
  <conditionalFormatting sqref="H26">
    <cfRule type="cellIs" dxfId="19" priority="50" operator="lessThan">
      <formula>F26</formula>
    </cfRule>
    <cfRule type="cellIs" dxfId="18" priority="51" operator="greaterThanOrEqual">
      <formula>F26</formula>
    </cfRule>
  </conditionalFormatting>
  <conditionalFormatting sqref="H27">
    <cfRule type="cellIs" dxfId="17" priority="25" operator="greaterThanOrEqual">
      <formula>$F$27</formula>
    </cfRule>
    <cfRule type="cellIs" dxfId="16" priority="26" operator="lessThan">
      <formula>$F$27</formula>
    </cfRule>
  </conditionalFormatting>
  <conditionalFormatting sqref="G26">
    <cfRule type="cellIs" dxfId="15" priority="24" operator="lessThan">
      <formula>$E$26</formula>
    </cfRule>
  </conditionalFormatting>
  <conditionalFormatting sqref="G27">
    <cfRule type="cellIs" dxfId="14" priority="23" operator="lessThan">
      <formula>$E$27</formula>
    </cfRule>
  </conditionalFormatting>
  <conditionalFormatting sqref="G28">
    <cfRule type="cellIs" dxfId="13" priority="22" operator="lessThan">
      <formula>$E$28</formula>
    </cfRule>
  </conditionalFormatting>
  <conditionalFormatting sqref="F5:J5">
    <cfRule type="expression" dxfId="12" priority="15">
      <formula>ISBLANK(F5)</formula>
    </cfRule>
  </conditionalFormatting>
  <conditionalFormatting sqref="F6:J6">
    <cfRule type="expression" dxfId="11" priority="14">
      <formula>ISBLANK(F6)</formula>
    </cfRule>
  </conditionalFormatting>
  <conditionalFormatting sqref="F7:J7">
    <cfRule type="expression" dxfId="10" priority="13">
      <formula>ISBLANK(F7)</formula>
    </cfRule>
  </conditionalFormatting>
  <conditionalFormatting sqref="F8:J8">
    <cfRule type="expression" dxfId="9" priority="12">
      <formula>ISBLANK(F8)</formula>
    </cfRule>
  </conditionalFormatting>
  <conditionalFormatting sqref="F9:J9">
    <cfRule type="expression" dxfId="8" priority="11">
      <formula>ISBLANK(F9)</formula>
    </cfRule>
  </conditionalFormatting>
  <conditionalFormatting sqref="J13">
    <cfRule type="expression" dxfId="7" priority="9">
      <formula>ISBLANK(J13)</formula>
    </cfRule>
  </conditionalFormatting>
  <conditionalFormatting sqref="J14">
    <cfRule type="expression" dxfId="6" priority="8">
      <formula>ISBLANK(J14)</formula>
    </cfRule>
  </conditionalFormatting>
  <conditionalFormatting sqref="J16">
    <cfRule type="expression" dxfId="5" priority="6">
      <formula>ISBLANK(J16)</formula>
    </cfRule>
  </conditionalFormatting>
  <conditionalFormatting sqref="J19">
    <cfRule type="expression" dxfId="4" priority="5">
      <formula>ISBLANK(J19)</formula>
    </cfRule>
  </conditionalFormatting>
  <conditionalFormatting sqref="J20">
    <cfRule type="expression" dxfId="3" priority="4">
      <formula>ISBLANK(J20)</formula>
    </cfRule>
  </conditionalFormatting>
  <conditionalFormatting sqref="J21">
    <cfRule type="expression" dxfId="2" priority="3">
      <formula>ISBLANK(J21)</formula>
    </cfRule>
  </conditionalFormatting>
  <conditionalFormatting sqref="J15">
    <cfRule type="expression" dxfId="1" priority="2">
      <formula>ISBLANK(J15)</formula>
    </cfRule>
  </conditionalFormatting>
  <conditionalFormatting sqref="F10:J10">
    <cfRule type="expression" dxfId="0" priority="1">
      <formula>ISBLANK($F$10)</formula>
    </cfRule>
  </conditionalFormatting>
  <dataValidations count="7">
    <dataValidation operator="greaterThanOrEqual" allowBlank="1" showInputMessage="1" showErrorMessage="1" sqref="J11" xr:uid="{00000000-0002-0000-0000-000000000000}"/>
    <dataValidation type="list" allowBlank="1" showInputMessage="1" showErrorMessage="1" sqref="K112:K156 K36:K105" xr:uid="{00000000-0002-0000-0000-000001000000}">
      <formula1>"festangestellt, Honorarkraft/Sonstiges"</formula1>
    </dataValidation>
    <dataValidation type="list" allowBlank="1" showInputMessage="1" showErrorMessage="1" sqref="F10" xr:uid="{00000000-0002-0000-0000-000002000000}">
      <formula1>_Anlass_Einreichung_P.2</formula1>
    </dataValidation>
    <dataValidation type="list" allowBlank="1" showInputMessage="1" showErrorMessage="1" sqref="G112:G156" xr:uid="{00000000-0002-0000-0000-000003000000}">
      <formula1>"Ausbildungsbegleiter, Sozialpädagoge, Lehrkraft"</formula1>
    </dataValidation>
    <dataValidation type="list" allowBlank="1" showInputMessage="1" showErrorMessage="1" sqref="J16" xr:uid="{00000000-0002-0000-0000-000004000000}">
      <formula1>Vertragsjahr</formula1>
    </dataValidation>
    <dataValidation type="whole" operator="greaterThanOrEqual" allowBlank="1" showInputMessage="1" showErrorMessage="1" sqref="J17:J18" xr:uid="{00000000-0002-0000-0000-000005000000}">
      <formula1>#REF!</formula1>
    </dataValidation>
    <dataValidation type="list" allowBlank="1" showInputMessage="1" showErrorMessage="1" sqref="G36:G105" xr:uid="{00000000-0002-0000-0000-000006000000}">
      <formula1>Proffessionen</formula1>
    </dataValidation>
  </dataValidations>
  <pageMargins left="0.39370078740157483" right="0.31496062992125984" top="0.55118110236220474" bottom="0.47244094488188981" header="0.51181102362204722" footer="0.19685039370078741"/>
  <pageSetup paperSize="8" scale="77" fitToHeight="3" orientation="landscape" r:id="rId1"/>
  <headerFooter alignWithMargins="0">
    <oddFooter>&amp;RSeite &amp;P von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pageSetUpPr fitToPage="1"/>
  </sheetPr>
  <dimension ref="A1:A13"/>
  <sheetViews>
    <sheetView zoomScaleNormal="100" workbookViewId="0">
      <selection activeCell="A9" sqref="A9"/>
    </sheetView>
  </sheetViews>
  <sheetFormatPr baseColWidth="10" defaultRowHeight="12.75" x14ac:dyDescent="0.2"/>
  <cols>
    <col min="1" max="1" width="166" style="1" customWidth="1"/>
  </cols>
  <sheetData>
    <row r="1" spans="1:1" x14ac:dyDescent="0.2">
      <c r="A1" s="5" t="s">
        <v>7</v>
      </c>
    </row>
    <row r="3" spans="1:1" x14ac:dyDescent="0.2">
      <c r="A3" s="4" t="s">
        <v>12</v>
      </c>
    </row>
    <row r="4" spans="1:1" x14ac:dyDescent="0.2">
      <c r="A4" s="2"/>
    </row>
    <row r="5" spans="1:1" ht="134.44999999999999" customHeight="1" x14ac:dyDescent="0.2">
      <c r="A5" s="41" t="s">
        <v>50</v>
      </c>
    </row>
    <row r="6" spans="1:1" x14ac:dyDescent="0.2">
      <c r="A6" s="2"/>
    </row>
    <row r="7" spans="1:1" x14ac:dyDescent="0.2">
      <c r="A7" s="4" t="s">
        <v>0</v>
      </c>
    </row>
    <row r="8" spans="1:1" x14ac:dyDescent="0.2">
      <c r="A8" s="2"/>
    </row>
    <row r="9" spans="1:1" ht="126.6" customHeight="1" x14ac:dyDescent="0.2">
      <c r="A9" s="3" t="s">
        <v>65</v>
      </c>
    </row>
    <row r="10" spans="1:1" x14ac:dyDescent="0.2">
      <c r="A10" s="2"/>
    </row>
    <row r="11" spans="1:1" x14ac:dyDescent="0.2">
      <c r="A11" s="4" t="s">
        <v>13</v>
      </c>
    </row>
    <row r="12" spans="1:1" x14ac:dyDescent="0.2">
      <c r="A12" s="2"/>
    </row>
    <row r="13" spans="1:1" ht="31.5" customHeight="1" x14ac:dyDescent="0.2">
      <c r="A13" s="3" t="s">
        <v>39</v>
      </c>
    </row>
  </sheetData>
  <sheetProtection password="CAD9" sheet="1" objects="1" scenarios="1" selectLockedCells="1"/>
  <phoneticPr fontId="0" type="noConversion"/>
  <pageMargins left="0.78740157499999996" right="0.78740157499999996" top="0.984251969" bottom="0.984251969" header="0.4921259845" footer="0.4921259845"/>
  <pageSetup paperSize="9" scale="7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7</vt:i4>
      </vt:variant>
    </vt:vector>
  </HeadingPairs>
  <TitlesOfParts>
    <vt:vector size="9" baseType="lpstr">
      <vt:lpstr>Übersicht</vt:lpstr>
      <vt:lpstr>Anleitung</vt:lpstr>
      <vt:lpstr>_Anlass_Einreichung_P.2</vt:lpstr>
      <vt:lpstr>Übersicht!Druckbereich</vt:lpstr>
      <vt:lpstr>Übersicht!Proffessionen</vt:lpstr>
      <vt:lpstr>Übersicht!Schlüssel_Ausbildungsbegleiter</vt:lpstr>
      <vt:lpstr>Übersicht!Schlüssel_Lehrkräfte</vt:lpstr>
      <vt:lpstr>Übersicht!Schlüssel_Sozialpädagoge</vt:lpstr>
      <vt:lpstr>Übersicht!Vertragsjahr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Neuroth Jens</dc:creator>
  <cp:lastModifiedBy>Veljancic-Spreng Jadranka</cp:lastModifiedBy>
  <cp:lastPrinted>2019-07-18T07:13:35Z</cp:lastPrinted>
  <dcterms:created xsi:type="dcterms:W3CDTF">2005-08-14T15:22:24Z</dcterms:created>
  <dcterms:modified xsi:type="dcterms:W3CDTF">2024-07-01T09:02:34Z</dcterms:modified>
</cp:coreProperties>
</file>